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Abrir\plataforma\"/>
    </mc:Choice>
  </mc:AlternateContent>
  <bookViews>
    <workbookView xWindow="-120" yWindow="-120" windowWidth="15600" windowHeight="11310" activeTab="5"/>
  </bookViews>
  <sheets>
    <sheet name="2oG" sheetId="13" r:id="rId1"/>
    <sheet name="2oH" sheetId="14" r:id="rId2"/>
    <sheet name="2oI" sheetId="15" r:id="rId3"/>
    <sheet name="2oJ" sheetId="16" r:id="rId4"/>
    <sheet name="2oK" sheetId="17" r:id="rId5"/>
    <sheet name="2oL" sheetId="18" r:id="rId6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65" i="18" l="1"/>
  <c r="K65" i="18"/>
  <c r="I65" i="18"/>
  <c r="M63" i="18"/>
  <c r="M64" i="18" s="1"/>
  <c r="K63" i="18"/>
  <c r="I63" i="18"/>
  <c r="M62" i="18"/>
  <c r="K62" i="18"/>
  <c r="I62" i="18"/>
  <c r="M61" i="18"/>
  <c r="K61" i="18"/>
  <c r="I61" i="18"/>
  <c r="M60" i="18"/>
  <c r="K60" i="18"/>
  <c r="I60" i="18"/>
  <c r="T56" i="18"/>
  <c r="N56" i="18" s="1"/>
  <c r="O56" i="18" s="1"/>
  <c r="S56" i="18"/>
  <c r="R56" i="18"/>
  <c r="H56" i="18"/>
  <c r="T55" i="18"/>
  <c r="S55" i="18"/>
  <c r="R55" i="18"/>
  <c r="N55" i="18"/>
  <c r="O55" i="18" s="1"/>
  <c r="H55" i="18"/>
  <c r="T54" i="18"/>
  <c r="S54" i="18"/>
  <c r="R54" i="18"/>
  <c r="N54" i="18"/>
  <c r="O54" i="18" s="1"/>
  <c r="T53" i="18"/>
  <c r="S53" i="18"/>
  <c r="R53" i="18"/>
  <c r="N53" i="18"/>
  <c r="O53" i="18" s="1"/>
  <c r="T52" i="18"/>
  <c r="N52" i="18" s="1"/>
  <c r="O52" i="18" s="1"/>
  <c r="S52" i="18"/>
  <c r="R52" i="18"/>
  <c r="T51" i="18"/>
  <c r="S51" i="18"/>
  <c r="R51" i="18"/>
  <c r="N51" i="18"/>
  <c r="O51" i="18" s="1"/>
  <c r="H51" i="18"/>
  <c r="T50" i="18"/>
  <c r="S50" i="18"/>
  <c r="R50" i="18"/>
  <c r="O50" i="18"/>
  <c r="N50" i="18"/>
  <c r="H50" i="18"/>
  <c r="T49" i="18"/>
  <c r="S49" i="18"/>
  <c r="R49" i="18"/>
  <c r="N49" i="18"/>
  <c r="O49" i="18" s="1"/>
  <c r="H49" i="18"/>
  <c r="T48" i="18"/>
  <c r="S48" i="18"/>
  <c r="R48" i="18"/>
  <c r="O48" i="18"/>
  <c r="N48" i="18"/>
  <c r="H48" i="18"/>
  <c r="T47" i="18"/>
  <c r="S47" i="18"/>
  <c r="R47" i="18"/>
  <c r="N47" i="18"/>
  <c r="O47" i="18" s="1"/>
  <c r="H47" i="18"/>
  <c r="T46" i="18"/>
  <c r="S46" i="18"/>
  <c r="R46" i="18"/>
  <c r="O46" i="18"/>
  <c r="N46" i="18"/>
  <c r="H46" i="18"/>
  <c r="T45" i="18"/>
  <c r="S45" i="18"/>
  <c r="R45" i="18"/>
  <c r="N45" i="18"/>
  <c r="O45" i="18" s="1"/>
  <c r="H45" i="18"/>
  <c r="T44" i="18"/>
  <c r="S44" i="18"/>
  <c r="R44" i="18"/>
  <c r="O44" i="18"/>
  <c r="N44" i="18"/>
  <c r="H44" i="18"/>
  <c r="T43" i="18"/>
  <c r="S43" i="18"/>
  <c r="R43" i="18"/>
  <c r="N43" i="18"/>
  <c r="O43" i="18" s="1"/>
  <c r="H43" i="18"/>
  <c r="T42" i="18"/>
  <c r="S42" i="18"/>
  <c r="R42" i="18"/>
  <c r="O42" i="18"/>
  <c r="N42" i="18"/>
  <c r="H42" i="18"/>
  <c r="T41" i="18"/>
  <c r="S41" i="18"/>
  <c r="R41" i="18"/>
  <c r="N41" i="18"/>
  <c r="O41" i="18" s="1"/>
  <c r="H41" i="18"/>
  <c r="T40" i="18"/>
  <c r="S40" i="18"/>
  <c r="R40" i="18"/>
  <c r="O40" i="18"/>
  <c r="N40" i="18"/>
  <c r="H40" i="18"/>
  <c r="T39" i="18"/>
  <c r="S39" i="18"/>
  <c r="R39" i="18"/>
  <c r="N39" i="18"/>
  <c r="O39" i="18" s="1"/>
  <c r="H39" i="18"/>
  <c r="T38" i="18"/>
  <c r="S38" i="18"/>
  <c r="R38" i="18"/>
  <c r="O38" i="18"/>
  <c r="N38" i="18"/>
  <c r="H38" i="18"/>
  <c r="T37" i="18"/>
  <c r="S37" i="18"/>
  <c r="R37" i="18"/>
  <c r="N37" i="18"/>
  <c r="O37" i="18" s="1"/>
  <c r="H37" i="18"/>
  <c r="T36" i="18"/>
  <c r="S36" i="18"/>
  <c r="R36" i="18"/>
  <c r="O36" i="18"/>
  <c r="N36" i="18"/>
  <c r="H36" i="18"/>
  <c r="T35" i="18"/>
  <c r="S35" i="18"/>
  <c r="R35" i="18"/>
  <c r="N35" i="18"/>
  <c r="O35" i="18" s="1"/>
  <c r="H35" i="18"/>
  <c r="T34" i="18"/>
  <c r="S34" i="18"/>
  <c r="R34" i="18"/>
  <c r="O34" i="18"/>
  <c r="N34" i="18"/>
  <c r="H34" i="18"/>
  <c r="T33" i="18"/>
  <c r="S33" i="18"/>
  <c r="R33" i="18"/>
  <c r="N33" i="18"/>
  <c r="O33" i="18" s="1"/>
  <c r="H33" i="18"/>
  <c r="T32" i="18"/>
  <c r="S32" i="18"/>
  <c r="R32" i="18"/>
  <c r="O32" i="18"/>
  <c r="N32" i="18"/>
  <c r="H32" i="18"/>
  <c r="T31" i="18"/>
  <c r="S31" i="18"/>
  <c r="R31" i="18"/>
  <c r="N31" i="18"/>
  <c r="O31" i="18" s="1"/>
  <c r="H31" i="18"/>
  <c r="T30" i="18"/>
  <c r="S30" i="18"/>
  <c r="R30" i="18"/>
  <c r="O30" i="18"/>
  <c r="N30" i="18"/>
  <c r="H30" i="18"/>
  <c r="T29" i="18"/>
  <c r="S29" i="18"/>
  <c r="R29" i="18"/>
  <c r="N29" i="18"/>
  <c r="O29" i="18" s="1"/>
  <c r="H29" i="18"/>
  <c r="T28" i="18"/>
  <c r="S28" i="18"/>
  <c r="R28" i="18"/>
  <c r="O28" i="18"/>
  <c r="N28" i="18"/>
  <c r="H28" i="18"/>
  <c r="T27" i="18"/>
  <c r="S27" i="18"/>
  <c r="R27" i="18"/>
  <c r="N27" i="18"/>
  <c r="O27" i="18" s="1"/>
  <c r="H27" i="18"/>
  <c r="T26" i="18"/>
  <c r="S26" i="18"/>
  <c r="R26" i="18"/>
  <c r="O26" i="18"/>
  <c r="N26" i="18"/>
  <c r="H26" i="18"/>
  <c r="T25" i="18"/>
  <c r="S25" i="18"/>
  <c r="R25" i="18"/>
  <c r="N25" i="18"/>
  <c r="O25" i="18" s="1"/>
  <c r="H25" i="18"/>
  <c r="T24" i="18"/>
  <c r="S24" i="18"/>
  <c r="R24" i="18"/>
  <c r="O24" i="18"/>
  <c r="N24" i="18"/>
  <c r="H24" i="18"/>
  <c r="T23" i="18"/>
  <c r="S23" i="18"/>
  <c r="R23" i="18"/>
  <c r="N23" i="18"/>
  <c r="O23" i="18" s="1"/>
  <c r="H23" i="18"/>
  <c r="T22" i="18"/>
  <c r="S22" i="18"/>
  <c r="R22" i="18"/>
  <c r="O22" i="18"/>
  <c r="N22" i="18"/>
  <c r="H22" i="18"/>
  <c r="T21" i="18"/>
  <c r="S21" i="18"/>
  <c r="R21" i="18"/>
  <c r="N21" i="18"/>
  <c r="O21" i="18" s="1"/>
  <c r="H21" i="18"/>
  <c r="T20" i="18"/>
  <c r="S20" i="18"/>
  <c r="R20" i="18"/>
  <c r="O20" i="18"/>
  <c r="N20" i="18"/>
  <c r="H20" i="18"/>
  <c r="T19" i="18"/>
  <c r="S19" i="18"/>
  <c r="R19" i="18"/>
  <c r="N19" i="18"/>
  <c r="O19" i="18" s="1"/>
  <c r="H19" i="18"/>
  <c r="T18" i="18"/>
  <c r="S18" i="18"/>
  <c r="R18" i="18"/>
  <c r="N18" i="18"/>
  <c r="O18" i="18" s="1"/>
  <c r="H18" i="18"/>
  <c r="T17" i="18"/>
  <c r="S17" i="18"/>
  <c r="R17" i="18"/>
  <c r="N17" i="18"/>
  <c r="O17" i="18" s="1"/>
  <c r="H17" i="18"/>
  <c r="T16" i="18"/>
  <c r="S16" i="18"/>
  <c r="R16" i="18"/>
  <c r="N16" i="18"/>
  <c r="O16" i="18" s="1"/>
  <c r="H16" i="18"/>
  <c r="T15" i="18"/>
  <c r="S15" i="18"/>
  <c r="R15" i="18"/>
  <c r="N15" i="18"/>
  <c r="O15" i="18" s="1"/>
  <c r="H15" i="18"/>
  <c r="T14" i="18"/>
  <c r="S14" i="18"/>
  <c r="R14" i="18"/>
  <c r="N14" i="18"/>
  <c r="O14" i="18" s="1"/>
  <c r="H14" i="18"/>
  <c r="T13" i="18"/>
  <c r="S13" i="18"/>
  <c r="R13" i="18"/>
  <c r="N13" i="18"/>
  <c r="O13" i="18" s="1"/>
  <c r="H13" i="18"/>
  <c r="T12" i="18"/>
  <c r="S12" i="18"/>
  <c r="R12" i="18"/>
  <c r="N12" i="18"/>
  <c r="O12" i="18" s="1"/>
  <c r="H12" i="18"/>
  <c r="T11" i="18"/>
  <c r="S11" i="18"/>
  <c r="R11" i="18"/>
  <c r="N11" i="18"/>
  <c r="O11" i="18" s="1"/>
  <c r="H11" i="18"/>
  <c r="M65" i="17"/>
  <c r="K65" i="17"/>
  <c r="I65" i="17"/>
  <c r="M63" i="17"/>
  <c r="M64" i="17" s="1"/>
  <c r="K63" i="17"/>
  <c r="I63" i="17"/>
  <c r="M62" i="17"/>
  <c r="K62" i="17"/>
  <c r="I62" i="17"/>
  <c r="M61" i="17"/>
  <c r="K61" i="17"/>
  <c r="I61" i="17"/>
  <c r="M60" i="17"/>
  <c r="K60" i="17"/>
  <c r="I60" i="17"/>
  <c r="T56" i="17"/>
  <c r="N56" i="17" s="1"/>
  <c r="O56" i="17" s="1"/>
  <c r="S56" i="17"/>
  <c r="R56" i="17"/>
  <c r="H56" i="17"/>
  <c r="T55" i="17"/>
  <c r="N55" i="17" s="1"/>
  <c r="O55" i="17" s="1"/>
  <c r="S55" i="17"/>
  <c r="R55" i="17"/>
  <c r="H55" i="17"/>
  <c r="T54" i="17"/>
  <c r="S54" i="17"/>
  <c r="R54" i="17"/>
  <c r="N54" i="17"/>
  <c r="O54" i="17" s="1"/>
  <c r="T53" i="17"/>
  <c r="N53" i="17" s="1"/>
  <c r="O53" i="17" s="1"/>
  <c r="S53" i="17"/>
  <c r="R53" i="17"/>
  <c r="T52" i="17"/>
  <c r="N52" i="17" s="1"/>
  <c r="O52" i="17" s="1"/>
  <c r="S52" i="17"/>
  <c r="R52" i="17"/>
  <c r="T51" i="17"/>
  <c r="S51" i="17"/>
  <c r="R51" i="17"/>
  <c r="N51" i="17"/>
  <c r="O51" i="17" s="1"/>
  <c r="H51" i="17"/>
  <c r="T50" i="17"/>
  <c r="S50" i="17"/>
  <c r="R50" i="17"/>
  <c r="N50" i="17"/>
  <c r="O50" i="17" s="1"/>
  <c r="H50" i="17"/>
  <c r="T49" i="17"/>
  <c r="S49" i="17"/>
  <c r="R49" i="17"/>
  <c r="N49" i="17"/>
  <c r="O49" i="17" s="1"/>
  <c r="H49" i="17"/>
  <c r="T48" i="17"/>
  <c r="N48" i="17" s="1"/>
  <c r="O48" i="17" s="1"/>
  <c r="S48" i="17"/>
  <c r="R48" i="17"/>
  <c r="H48" i="17"/>
  <c r="T47" i="17"/>
  <c r="S47" i="17"/>
  <c r="R47" i="17"/>
  <c r="O47" i="17"/>
  <c r="N47" i="17"/>
  <c r="H47" i="17"/>
  <c r="T46" i="17"/>
  <c r="N46" i="17" s="1"/>
  <c r="O46" i="17" s="1"/>
  <c r="S46" i="17"/>
  <c r="R46" i="17"/>
  <c r="H46" i="17"/>
  <c r="T45" i="17"/>
  <c r="S45" i="17"/>
  <c r="R45" i="17"/>
  <c r="N45" i="17"/>
  <c r="O45" i="17" s="1"/>
  <c r="H45" i="17"/>
  <c r="T44" i="17"/>
  <c r="N44" i="17" s="1"/>
  <c r="O44" i="17" s="1"/>
  <c r="S44" i="17"/>
  <c r="R44" i="17"/>
  <c r="H44" i="17"/>
  <c r="T43" i="17"/>
  <c r="N43" i="17" s="1"/>
  <c r="O43" i="17" s="1"/>
  <c r="S43" i="17"/>
  <c r="R43" i="17"/>
  <c r="H43" i="17"/>
  <c r="T42" i="17"/>
  <c r="N42" i="17" s="1"/>
  <c r="O42" i="17" s="1"/>
  <c r="S42" i="17"/>
  <c r="R42" i="17"/>
  <c r="H42" i="17"/>
  <c r="T41" i="17"/>
  <c r="N41" i="17" s="1"/>
  <c r="O41" i="17" s="1"/>
  <c r="S41" i="17"/>
  <c r="R41" i="17"/>
  <c r="H41" i="17"/>
  <c r="T40" i="17"/>
  <c r="S40" i="17"/>
  <c r="R40" i="17"/>
  <c r="N40" i="17"/>
  <c r="O40" i="17" s="1"/>
  <c r="H40" i="17"/>
  <c r="T39" i="17"/>
  <c r="S39" i="17"/>
  <c r="R39" i="17"/>
  <c r="N39" i="17"/>
  <c r="O39" i="17" s="1"/>
  <c r="H39" i="17"/>
  <c r="T38" i="17"/>
  <c r="S38" i="17"/>
  <c r="R38" i="17"/>
  <c r="N38" i="17"/>
  <c r="O38" i="17" s="1"/>
  <c r="H38" i="17"/>
  <c r="T37" i="17"/>
  <c r="S37" i="17"/>
  <c r="R37" i="17"/>
  <c r="O37" i="17"/>
  <c r="N37" i="17"/>
  <c r="H37" i="17"/>
  <c r="T36" i="17"/>
  <c r="N36" i="17" s="1"/>
  <c r="O36" i="17" s="1"/>
  <c r="S36" i="17"/>
  <c r="R36" i="17"/>
  <c r="H36" i="17"/>
  <c r="T35" i="17"/>
  <c r="S35" i="17"/>
  <c r="R35" i="17"/>
  <c r="O35" i="17"/>
  <c r="N35" i="17"/>
  <c r="H35" i="17"/>
  <c r="T34" i="17"/>
  <c r="N34" i="17" s="1"/>
  <c r="O34" i="17" s="1"/>
  <c r="S34" i="17"/>
  <c r="R34" i="17"/>
  <c r="H34" i="17"/>
  <c r="T33" i="17"/>
  <c r="N33" i="17" s="1"/>
  <c r="O33" i="17" s="1"/>
  <c r="S33" i="17"/>
  <c r="R33" i="17"/>
  <c r="H33" i="17"/>
  <c r="T32" i="17"/>
  <c r="S32" i="17"/>
  <c r="R32" i="17"/>
  <c r="N32" i="17"/>
  <c r="O32" i="17" s="1"/>
  <c r="H32" i="17"/>
  <c r="T31" i="17"/>
  <c r="S31" i="17"/>
  <c r="R31" i="17"/>
  <c r="N31" i="17"/>
  <c r="O31" i="17" s="1"/>
  <c r="H31" i="17"/>
  <c r="T30" i="17"/>
  <c r="S30" i="17"/>
  <c r="R30" i="17"/>
  <c r="N30" i="17"/>
  <c r="O30" i="17" s="1"/>
  <c r="H30" i="17"/>
  <c r="T29" i="17"/>
  <c r="S29" i="17"/>
  <c r="R29" i="17"/>
  <c r="O29" i="17"/>
  <c r="N29" i="17"/>
  <c r="H29" i="17"/>
  <c r="T28" i="17"/>
  <c r="N28" i="17" s="1"/>
  <c r="O28" i="17" s="1"/>
  <c r="S28" i="17"/>
  <c r="R28" i="17"/>
  <c r="H28" i="17"/>
  <c r="T27" i="17"/>
  <c r="S27" i="17"/>
  <c r="R27" i="17"/>
  <c r="O27" i="17"/>
  <c r="N27" i="17"/>
  <c r="H27" i="17"/>
  <c r="T26" i="17"/>
  <c r="N26" i="17" s="1"/>
  <c r="O26" i="17" s="1"/>
  <c r="S26" i="17"/>
  <c r="R26" i="17"/>
  <c r="H26" i="17"/>
  <c r="T25" i="17"/>
  <c r="N25" i="17" s="1"/>
  <c r="O25" i="17" s="1"/>
  <c r="S25" i="17"/>
  <c r="R25" i="17"/>
  <c r="H25" i="17"/>
  <c r="T24" i="17"/>
  <c r="S24" i="17"/>
  <c r="R24" i="17"/>
  <c r="N24" i="17"/>
  <c r="O24" i="17" s="1"/>
  <c r="H24" i="17"/>
  <c r="T23" i="17"/>
  <c r="S23" i="17"/>
  <c r="R23" i="17"/>
  <c r="N23" i="17"/>
  <c r="O23" i="17" s="1"/>
  <c r="H23" i="17"/>
  <c r="T22" i="17"/>
  <c r="S22" i="17"/>
  <c r="R22" i="17"/>
  <c r="N22" i="17"/>
  <c r="O22" i="17" s="1"/>
  <c r="H22" i="17"/>
  <c r="T21" i="17"/>
  <c r="S21" i="17"/>
  <c r="R21" i="17"/>
  <c r="O21" i="17"/>
  <c r="N21" i="17"/>
  <c r="H21" i="17"/>
  <c r="T20" i="17"/>
  <c r="N20" i="17" s="1"/>
  <c r="O20" i="17" s="1"/>
  <c r="S20" i="17"/>
  <c r="R20" i="17"/>
  <c r="H20" i="17"/>
  <c r="T19" i="17"/>
  <c r="S19" i="17"/>
  <c r="R19" i="17"/>
  <c r="O19" i="17"/>
  <c r="N19" i="17"/>
  <c r="H19" i="17"/>
  <c r="T18" i="17"/>
  <c r="N18" i="17" s="1"/>
  <c r="O18" i="17" s="1"/>
  <c r="S18" i="17"/>
  <c r="R18" i="17"/>
  <c r="H18" i="17"/>
  <c r="T17" i="17"/>
  <c r="N17" i="17" s="1"/>
  <c r="O17" i="17" s="1"/>
  <c r="S17" i="17"/>
  <c r="R17" i="17"/>
  <c r="H17" i="17"/>
  <c r="T16" i="17"/>
  <c r="S16" i="17"/>
  <c r="R16" i="17"/>
  <c r="N16" i="17"/>
  <c r="O16" i="17" s="1"/>
  <c r="H16" i="17"/>
  <c r="T15" i="17"/>
  <c r="S15" i="17"/>
  <c r="R15" i="17"/>
  <c r="N15" i="17"/>
  <c r="O15" i="17" s="1"/>
  <c r="H15" i="17"/>
  <c r="T14" i="17"/>
  <c r="S14" i="17"/>
  <c r="R14" i="17"/>
  <c r="N14" i="17"/>
  <c r="O14" i="17" s="1"/>
  <c r="H14" i="17"/>
  <c r="T13" i="17"/>
  <c r="S13" i="17"/>
  <c r="R13" i="17"/>
  <c r="O13" i="17"/>
  <c r="N13" i="17"/>
  <c r="H13" i="17"/>
  <c r="T12" i="17"/>
  <c r="N12" i="17" s="1"/>
  <c r="O12" i="17" s="1"/>
  <c r="S12" i="17"/>
  <c r="R12" i="17"/>
  <c r="H12" i="17"/>
  <c r="T11" i="17"/>
  <c r="S11" i="17"/>
  <c r="R11" i="17"/>
  <c r="N11" i="17"/>
  <c r="O11" i="17" s="1"/>
  <c r="H11" i="17"/>
  <c r="M65" i="16"/>
  <c r="K65" i="16"/>
  <c r="I65" i="16"/>
  <c r="M63" i="16"/>
  <c r="K63" i="16"/>
  <c r="I63" i="16"/>
  <c r="M62" i="16"/>
  <c r="K62" i="16"/>
  <c r="I62" i="16"/>
  <c r="M61" i="16"/>
  <c r="K61" i="16"/>
  <c r="I61" i="16"/>
  <c r="M60" i="16"/>
  <c r="K60" i="16"/>
  <c r="I60" i="16"/>
  <c r="T56" i="16"/>
  <c r="S56" i="16"/>
  <c r="R56" i="16"/>
  <c r="O56" i="16"/>
  <c r="N56" i="16"/>
  <c r="H56" i="16"/>
  <c r="T55" i="16"/>
  <c r="N55" i="16" s="1"/>
  <c r="O55" i="16" s="1"/>
  <c r="S55" i="16"/>
  <c r="R55" i="16"/>
  <c r="H55" i="16"/>
  <c r="T54" i="16"/>
  <c r="S54" i="16"/>
  <c r="R54" i="16"/>
  <c r="O54" i="16"/>
  <c r="N54" i="16"/>
  <c r="T53" i="16"/>
  <c r="S53" i="16"/>
  <c r="R53" i="16"/>
  <c r="N53" i="16"/>
  <c r="O53" i="16" s="1"/>
  <c r="T52" i="16"/>
  <c r="S52" i="16"/>
  <c r="R52" i="16"/>
  <c r="N52" i="16"/>
  <c r="O52" i="16" s="1"/>
  <c r="T51" i="16"/>
  <c r="S51" i="16"/>
  <c r="R51" i="16"/>
  <c r="O51" i="16"/>
  <c r="N51" i="16"/>
  <c r="H51" i="16"/>
  <c r="T50" i="16"/>
  <c r="N50" i="16" s="1"/>
  <c r="O50" i="16" s="1"/>
  <c r="S50" i="16"/>
  <c r="R50" i="16"/>
  <c r="H50" i="16"/>
  <c r="T49" i="16"/>
  <c r="S49" i="16"/>
  <c r="R49" i="16"/>
  <c r="O49" i="16"/>
  <c r="N49" i="16"/>
  <c r="H49" i="16"/>
  <c r="T48" i="16"/>
  <c r="S48" i="16"/>
  <c r="R48" i="16"/>
  <c r="N48" i="16"/>
  <c r="O48" i="16" s="1"/>
  <c r="H48" i="16"/>
  <c r="T47" i="16"/>
  <c r="S47" i="16"/>
  <c r="R47" i="16"/>
  <c r="N47" i="16"/>
  <c r="O47" i="16" s="1"/>
  <c r="H47" i="16"/>
  <c r="T46" i="16"/>
  <c r="S46" i="16"/>
  <c r="R46" i="16"/>
  <c r="N46" i="16"/>
  <c r="O46" i="16" s="1"/>
  <c r="H46" i="16"/>
  <c r="T45" i="16"/>
  <c r="S45" i="16"/>
  <c r="R45" i="16"/>
  <c r="O45" i="16"/>
  <c r="N45" i="16"/>
  <c r="H45" i="16"/>
  <c r="T44" i="16"/>
  <c r="S44" i="16"/>
  <c r="R44" i="16"/>
  <c r="N44" i="16"/>
  <c r="O44" i="16" s="1"/>
  <c r="H44" i="16"/>
  <c r="T43" i="16"/>
  <c r="S43" i="16"/>
  <c r="R43" i="16"/>
  <c r="O43" i="16"/>
  <c r="N43" i="16"/>
  <c r="H43" i="16"/>
  <c r="T42" i="16"/>
  <c r="N42" i="16" s="1"/>
  <c r="O42" i="16" s="1"/>
  <c r="S42" i="16"/>
  <c r="R42" i="16"/>
  <c r="H42" i="16"/>
  <c r="T41" i="16"/>
  <c r="S41" i="16"/>
  <c r="R41" i="16"/>
  <c r="O41" i="16"/>
  <c r="N41" i="16"/>
  <c r="H41" i="16"/>
  <c r="T40" i="16"/>
  <c r="S40" i="16"/>
  <c r="R40" i="16"/>
  <c r="N40" i="16"/>
  <c r="O40" i="16" s="1"/>
  <c r="H40" i="16"/>
  <c r="T39" i="16"/>
  <c r="N39" i="16" s="1"/>
  <c r="O39" i="16" s="1"/>
  <c r="S39" i="16"/>
  <c r="R39" i="16"/>
  <c r="H39" i="16"/>
  <c r="T38" i="16"/>
  <c r="S38" i="16"/>
  <c r="R38" i="16"/>
  <c r="N38" i="16"/>
  <c r="O38" i="16" s="1"/>
  <c r="H38" i="16"/>
  <c r="T37" i="16"/>
  <c r="S37" i="16"/>
  <c r="R37" i="16"/>
  <c r="O37" i="16"/>
  <c r="N37" i="16"/>
  <c r="H37" i="16"/>
  <c r="T36" i="16"/>
  <c r="S36" i="16"/>
  <c r="R36" i="16"/>
  <c r="N36" i="16"/>
  <c r="O36" i="16" s="1"/>
  <c r="H36" i="16"/>
  <c r="T35" i="16"/>
  <c r="S35" i="16"/>
  <c r="R35" i="16"/>
  <c r="O35" i="16"/>
  <c r="N35" i="16"/>
  <c r="H35" i="16"/>
  <c r="T34" i="16"/>
  <c r="N34" i="16" s="1"/>
  <c r="O34" i="16" s="1"/>
  <c r="S34" i="16"/>
  <c r="R34" i="16"/>
  <c r="H34" i="16"/>
  <c r="T33" i="16"/>
  <c r="S33" i="16"/>
  <c r="R33" i="16"/>
  <c r="O33" i="16"/>
  <c r="N33" i="16"/>
  <c r="H33" i="16"/>
  <c r="T32" i="16"/>
  <c r="S32" i="16"/>
  <c r="R32" i="16"/>
  <c r="N32" i="16"/>
  <c r="O32" i="16" s="1"/>
  <c r="H32" i="16"/>
  <c r="T31" i="16"/>
  <c r="N31" i="16" s="1"/>
  <c r="O31" i="16" s="1"/>
  <c r="S31" i="16"/>
  <c r="R31" i="16"/>
  <c r="H31" i="16"/>
  <c r="T30" i="16"/>
  <c r="S30" i="16"/>
  <c r="R30" i="16"/>
  <c r="N30" i="16"/>
  <c r="O30" i="16" s="1"/>
  <c r="H30" i="16"/>
  <c r="T29" i="16"/>
  <c r="N29" i="16" s="1"/>
  <c r="O29" i="16" s="1"/>
  <c r="S29" i="16"/>
  <c r="R29" i="16"/>
  <c r="H29" i="16"/>
  <c r="T28" i="16"/>
  <c r="N28" i="16" s="1"/>
  <c r="O28" i="16" s="1"/>
  <c r="S28" i="16"/>
  <c r="R28" i="16"/>
  <c r="H28" i="16"/>
  <c r="T27" i="16"/>
  <c r="S27" i="16"/>
  <c r="R27" i="16"/>
  <c r="O27" i="16"/>
  <c r="N27" i="16"/>
  <c r="H27" i="16"/>
  <c r="T26" i="16"/>
  <c r="S26" i="16"/>
  <c r="R26" i="16"/>
  <c r="N26" i="16"/>
  <c r="O26" i="16" s="1"/>
  <c r="H26" i="16"/>
  <c r="T25" i="16"/>
  <c r="S25" i="16"/>
  <c r="R25" i="16"/>
  <c r="O25" i="16"/>
  <c r="N25" i="16"/>
  <c r="H25" i="16"/>
  <c r="T24" i="16"/>
  <c r="N24" i="16" s="1"/>
  <c r="O24" i="16" s="1"/>
  <c r="S24" i="16"/>
  <c r="R24" i="16"/>
  <c r="H24" i="16"/>
  <c r="T23" i="16"/>
  <c r="S23" i="16"/>
  <c r="R23" i="16"/>
  <c r="O23" i="16"/>
  <c r="N23" i="16"/>
  <c r="H23" i="16"/>
  <c r="T22" i="16"/>
  <c r="S22" i="16"/>
  <c r="R22" i="16"/>
  <c r="N22" i="16"/>
  <c r="O22" i="16" s="1"/>
  <c r="H22" i="16"/>
  <c r="T21" i="16"/>
  <c r="S21" i="16"/>
  <c r="R21" i="16"/>
  <c r="N21" i="16"/>
  <c r="O21" i="16" s="1"/>
  <c r="H21" i="16"/>
  <c r="T20" i="16"/>
  <c r="S20" i="16"/>
  <c r="R20" i="16"/>
  <c r="N20" i="16"/>
  <c r="O20" i="16" s="1"/>
  <c r="H20" i="16"/>
  <c r="T19" i="16"/>
  <c r="S19" i="16"/>
  <c r="R19" i="16"/>
  <c r="O19" i="16"/>
  <c r="N19" i="16"/>
  <c r="H19" i="16"/>
  <c r="T18" i="16"/>
  <c r="N18" i="16" s="1"/>
  <c r="O18" i="16" s="1"/>
  <c r="S18" i="16"/>
  <c r="R18" i="16"/>
  <c r="H18" i="16"/>
  <c r="T17" i="16"/>
  <c r="S17" i="16"/>
  <c r="R17" i="16"/>
  <c r="O17" i="16"/>
  <c r="N17" i="16"/>
  <c r="H17" i="16"/>
  <c r="T16" i="16"/>
  <c r="S16" i="16"/>
  <c r="R16" i="16"/>
  <c r="N16" i="16"/>
  <c r="O16" i="16" s="1"/>
  <c r="H16" i="16"/>
  <c r="T15" i="16"/>
  <c r="N15" i="16" s="1"/>
  <c r="O15" i="16" s="1"/>
  <c r="S15" i="16"/>
  <c r="R15" i="16"/>
  <c r="H15" i="16"/>
  <c r="T14" i="16"/>
  <c r="N14" i="16" s="1"/>
  <c r="O14" i="16" s="1"/>
  <c r="S14" i="16"/>
  <c r="R14" i="16"/>
  <c r="H14" i="16"/>
  <c r="T13" i="16"/>
  <c r="S13" i="16"/>
  <c r="R13" i="16"/>
  <c r="O13" i="16"/>
  <c r="N13" i="16"/>
  <c r="H13" i="16"/>
  <c r="T12" i="16"/>
  <c r="N12" i="16" s="1"/>
  <c r="O12" i="16" s="1"/>
  <c r="S12" i="16"/>
  <c r="R12" i="16"/>
  <c r="H12" i="16"/>
  <c r="T11" i="16"/>
  <c r="N11" i="16" s="1"/>
  <c r="O11" i="16" s="1"/>
  <c r="S11" i="16"/>
  <c r="R11" i="16"/>
  <c r="H11" i="16"/>
  <c r="M65" i="15"/>
  <c r="K65" i="15"/>
  <c r="K66" i="15" s="1"/>
  <c r="I65" i="15"/>
  <c r="M63" i="15"/>
  <c r="K63" i="15"/>
  <c r="I63" i="15"/>
  <c r="I64" i="15" s="1"/>
  <c r="M62" i="15"/>
  <c r="K62" i="15"/>
  <c r="I62" i="15"/>
  <c r="M61" i="15"/>
  <c r="K61" i="15"/>
  <c r="I61" i="15"/>
  <c r="M60" i="15"/>
  <c r="K60" i="15"/>
  <c r="I60" i="15"/>
  <c r="T56" i="15"/>
  <c r="S56" i="15"/>
  <c r="R56" i="15"/>
  <c r="N56" i="15"/>
  <c r="O56" i="15" s="1"/>
  <c r="H56" i="15"/>
  <c r="T55" i="15"/>
  <c r="N55" i="15" s="1"/>
  <c r="O55" i="15" s="1"/>
  <c r="S55" i="15"/>
  <c r="R55" i="15"/>
  <c r="H55" i="15"/>
  <c r="T54" i="15"/>
  <c r="S54" i="15"/>
  <c r="R54" i="15"/>
  <c r="N54" i="15"/>
  <c r="O54" i="15" s="1"/>
  <c r="T53" i="15"/>
  <c r="S53" i="15"/>
  <c r="R53" i="15"/>
  <c r="N53" i="15"/>
  <c r="O53" i="15" s="1"/>
  <c r="T52" i="15"/>
  <c r="N52" i="15" s="1"/>
  <c r="O52" i="15" s="1"/>
  <c r="S52" i="15"/>
  <c r="R52" i="15"/>
  <c r="T51" i="15"/>
  <c r="S51" i="15"/>
  <c r="R51" i="15"/>
  <c r="O51" i="15"/>
  <c r="N51" i="15"/>
  <c r="H51" i="15"/>
  <c r="T50" i="15"/>
  <c r="N50" i="15" s="1"/>
  <c r="O50" i="15" s="1"/>
  <c r="S50" i="15"/>
  <c r="R50" i="15"/>
  <c r="H50" i="15"/>
  <c r="T49" i="15"/>
  <c r="S49" i="15"/>
  <c r="R49" i="15"/>
  <c r="O49" i="15"/>
  <c r="N49" i="15"/>
  <c r="H49" i="15"/>
  <c r="T48" i="15"/>
  <c r="S48" i="15"/>
  <c r="R48" i="15"/>
  <c r="N48" i="15"/>
  <c r="O48" i="15" s="1"/>
  <c r="H48" i="15"/>
  <c r="T47" i="15"/>
  <c r="S47" i="15"/>
  <c r="R47" i="15"/>
  <c r="N47" i="15"/>
  <c r="O47" i="15" s="1"/>
  <c r="H47" i="15"/>
  <c r="T46" i="15"/>
  <c r="S46" i="15"/>
  <c r="R46" i="15"/>
  <c r="N46" i="15"/>
  <c r="O46" i="15" s="1"/>
  <c r="H46" i="15"/>
  <c r="T45" i="15"/>
  <c r="S45" i="15"/>
  <c r="R45" i="15"/>
  <c r="O45" i="15"/>
  <c r="N45" i="15"/>
  <c r="H45" i="15"/>
  <c r="T44" i="15"/>
  <c r="S44" i="15"/>
  <c r="R44" i="15"/>
  <c r="N44" i="15"/>
  <c r="O44" i="15" s="1"/>
  <c r="H44" i="15"/>
  <c r="T43" i="15"/>
  <c r="N43" i="15" s="1"/>
  <c r="O43" i="15" s="1"/>
  <c r="S43" i="15"/>
  <c r="R43" i="15"/>
  <c r="H43" i="15"/>
  <c r="T42" i="15"/>
  <c r="S42" i="15"/>
  <c r="R42" i="15"/>
  <c r="N42" i="15"/>
  <c r="O42" i="15" s="1"/>
  <c r="H42" i="15"/>
  <c r="T41" i="15"/>
  <c r="S41" i="15"/>
  <c r="R41" i="15"/>
  <c r="O41" i="15"/>
  <c r="N41" i="15"/>
  <c r="H41" i="15"/>
  <c r="T40" i="15"/>
  <c r="S40" i="15"/>
  <c r="R40" i="15"/>
  <c r="N40" i="15"/>
  <c r="O40" i="15" s="1"/>
  <c r="H40" i="15"/>
  <c r="T39" i="15"/>
  <c r="S39" i="15"/>
  <c r="R39" i="15"/>
  <c r="O39" i="15"/>
  <c r="N39" i="15"/>
  <c r="H39" i="15"/>
  <c r="T38" i="15"/>
  <c r="N38" i="15" s="1"/>
  <c r="O38" i="15" s="1"/>
  <c r="S38" i="15"/>
  <c r="R38" i="15"/>
  <c r="H38" i="15"/>
  <c r="T37" i="15"/>
  <c r="S37" i="15"/>
  <c r="R37" i="15"/>
  <c r="O37" i="15"/>
  <c r="N37" i="15"/>
  <c r="H37" i="15"/>
  <c r="T36" i="15"/>
  <c r="S36" i="15"/>
  <c r="R36" i="15"/>
  <c r="N36" i="15"/>
  <c r="O36" i="15" s="1"/>
  <c r="H36" i="15"/>
  <c r="T35" i="15"/>
  <c r="S35" i="15"/>
  <c r="R35" i="15"/>
  <c r="N35" i="15"/>
  <c r="O35" i="15" s="1"/>
  <c r="H35" i="15"/>
  <c r="T34" i="15"/>
  <c r="S34" i="15"/>
  <c r="R34" i="15"/>
  <c r="N34" i="15"/>
  <c r="O34" i="15" s="1"/>
  <c r="H34" i="15"/>
  <c r="T33" i="15"/>
  <c r="S33" i="15"/>
  <c r="R33" i="15"/>
  <c r="O33" i="15"/>
  <c r="N33" i="15"/>
  <c r="H33" i="15"/>
  <c r="T32" i="15"/>
  <c r="S32" i="15"/>
  <c r="R32" i="15"/>
  <c r="N32" i="15"/>
  <c r="O32" i="15" s="1"/>
  <c r="H32" i="15"/>
  <c r="T31" i="15"/>
  <c r="S31" i="15"/>
  <c r="R31" i="15"/>
  <c r="O31" i="15"/>
  <c r="N31" i="15"/>
  <c r="H31" i="15"/>
  <c r="T30" i="15"/>
  <c r="N30" i="15" s="1"/>
  <c r="O30" i="15" s="1"/>
  <c r="S30" i="15"/>
  <c r="R30" i="15"/>
  <c r="H30" i="15"/>
  <c r="T29" i="15"/>
  <c r="S29" i="15"/>
  <c r="R29" i="15"/>
  <c r="O29" i="15"/>
  <c r="N29" i="15"/>
  <c r="H29" i="15"/>
  <c r="T28" i="15"/>
  <c r="S28" i="15"/>
  <c r="R28" i="15"/>
  <c r="N28" i="15"/>
  <c r="O28" i="15" s="1"/>
  <c r="H28" i="15"/>
  <c r="T27" i="15"/>
  <c r="N27" i="15" s="1"/>
  <c r="O27" i="15" s="1"/>
  <c r="S27" i="15"/>
  <c r="R27" i="15"/>
  <c r="H27" i="15"/>
  <c r="T26" i="15"/>
  <c r="S26" i="15"/>
  <c r="R26" i="15"/>
  <c r="N26" i="15"/>
  <c r="O26" i="15" s="1"/>
  <c r="H26" i="15"/>
  <c r="T25" i="15"/>
  <c r="S25" i="15"/>
  <c r="R25" i="15"/>
  <c r="O25" i="15"/>
  <c r="N25" i="15"/>
  <c r="H25" i="15"/>
  <c r="T24" i="15"/>
  <c r="S24" i="15"/>
  <c r="R24" i="15"/>
  <c r="N24" i="15"/>
  <c r="O24" i="15" s="1"/>
  <c r="H24" i="15"/>
  <c r="T23" i="15"/>
  <c r="S23" i="15"/>
  <c r="R23" i="15"/>
  <c r="O23" i="15"/>
  <c r="N23" i="15"/>
  <c r="H23" i="15"/>
  <c r="T22" i="15"/>
  <c r="N22" i="15" s="1"/>
  <c r="O22" i="15" s="1"/>
  <c r="S22" i="15"/>
  <c r="R22" i="15"/>
  <c r="H22" i="15"/>
  <c r="T21" i="15"/>
  <c r="S21" i="15"/>
  <c r="R21" i="15"/>
  <c r="O21" i="15"/>
  <c r="N21" i="15"/>
  <c r="H21" i="15"/>
  <c r="T20" i="15"/>
  <c r="S20" i="15"/>
  <c r="R20" i="15"/>
  <c r="N20" i="15"/>
  <c r="O20" i="15" s="1"/>
  <c r="H20" i="15"/>
  <c r="T19" i="15"/>
  <c r="S19" i="15"/>
  <c r="R19" i="15"/>
  <c r="N19" i="15"/>
  <c r="O19" i="15" s="1"/>
  <c r="H19" i="15"/>
  <c r="T18" i="15"/>
  <c r="N18" i="15" s="1"/>
  <c r="O18" i="15" s="1"/>
  <c r="S18" i="15"/>
  <c r="R18" i="15"/>
  <c r="H18" i="15"/>
  <c r="T17" i="15"/>
  <c r="S17" i="15"/>
  <c r="R17" i="15"/>
  <c r="O17" i="15"/>
  <c r="N17" i="15"/>
  <c r="H17" i="15"/>
  <c r="T16" i="15"/>
  <c r="N16" i="15" s="1"/>
  <c r="O16" i="15" s="1"/>
  <c r="S16" i="15"/>
  <c r="R16" i="15"/>
  <c r="H16" i="15"/>
  <c r="T15" i="15"/>
  <c r="S15" i="15"/>
  <c r="R15" i="15"/>
  <c r="O15" i="15"/>
  <c r="N15" i="15"/>
  <c r="H15" i="15"/>
  <c r="T14" i="15"/>
  <c r="N14" i="15" s="1"/>
  <c r="O14" i="15" s="1"/>
  <c r="S14" i="15"/>
  <c r="R14" i="15"/>
  <c r="H14" i="15"/>
  <c r="T13" i="15"/>
  <c r="S13" i="15"/>
  <c r="R13" i="15"/>
  <c r="O13" i="15"/>
  <c r="N13" i="15"/>
  <c r="H13" i="15"/>
  <c r="T12" i="15"/>
  <c r="N12" i="15" s="1"/>
  <c r="O12" i="15" s="1"/>
  <c r="S12" i="15"/>
  <c r="R12" i="15"/>
  <c r="H12" i="15"/>
  <c r="T11" i="15"/>
  <c r="S11" i="15"/>
  <c r="R11" i="15"/>
  <c r="O11" i="15"/>
  <c r="N11" i="15"/>
  <c r="H11" i="15"/>
  <c r="M65" i="14"/>
  <c r="K65" i="14"/>
  <c r="I65" i="14"/>
  <c r="M63" i="14"/>
  <c r="K63" i="14"/>
  <c r="I63" i="14"/>
  <c r="M62" i="14"/>
  <c r="K62" i="14"/>
  <c r="I62" i="14"/>
  <c r="M61" i="14"/>
  <c r="K61" i="14"/>
  <c r="I61" i="14"/>
  <c r="M60" i="14"/>
  <c r="K60" i="14"/>
  <c r="I60" i="14"/>
  <c r="T56" i="14"/>
  <c r="S56" i="14"/>
  <c r="R56" i="14"/>
  <c r="O56" i="14"/>
  <c r="N56" i="14"/>
  <c r="H56" i="14"/>
  <c r="T55" i="14"/>
  <c r="N55" i="14" s="1"/>
  <c r="O55" i="14" s="1"/>
  <c r="S55" i="14"/>
  <c r="R55" i="14"/>
  <c r="H55" i="14"/>
  <c r="T54" i="14"/>
  <c r="S54" i="14"/>
  <c r="R54" i="14"/>
  <c r="N54" i="14"/>
  <c r="O54" i="14" s="1"/>
  <c r="T53" i="14"/>
  <c r="S53" i="14"/>
  <c r="R53" i="14"/>
  <c r="N53" i="14"/>
  <c r="O53" i="14" s="1"/>
  <c r="T52" i="14"/>
  <c r="S52" i="14"/>
  <c r="R52" i="14"/>
  <c r="N52" i="14"/>
  <c r="O52" i="14" s="1"/>
  <c r="T51" i="14"/>
  <c r="S51" i="14"/>
  <c r="R51" i="14"/>
  <c r="N51" i="14"/>
  <c r="O51" i="14" s="1"/>
  <c r="H51" i="14"/>
  <c r="T50" i="14"/>
  <c r="S50" i="14"/>
  <c r="R50" i="14"/>
  <c r="N50" i="14"/>
  <c r="O50" i="14" s="1"/>
  <c r="H50" i="14"/>
  <c r="T49" i="14"/>
  <c r="N49" i="14" s="1"/>
  <c r="O49" i="14" s="1"/>
  <c r="S49" i="14"/>
  <c r="R49" i="14"/>
  <c r="H49" i="14"/>
  <c r="T48" i="14"/>
  <c r="N48" i="14" s="1"/>
  <c r="O48" i="14" s="1"/>
  <c r="S48" i="14"/>
  <c r="R48" i="14"/>
  <c r="H48" i="14"/>
  <c r="T47" i="14"/>
  <c r="S47" i="14"/>
  <c r="R47" i="14"/>
  <c r="N47" i="14"/>
  <c r="O47" i="14" s="1"/>
  <c r="H47" i="14"/>
  <c r="T46" i="14"/>
  <c r="N46" i="14" s="1"/>
  <c r="O46" i="14" s="1"/>
  <c r="S46" i="14"/>
  <c r="R46" i="14"/>
  <c r="H46" i="14"/>
  <c r="T45" i="14"/>
  <c r="N45" i="14" s="1"/>
  <c r="O45" i="14" s="1"/>
  <c r="S45" i="14"/>
  <c r="R45" i="14"/>
  <c r="H45" i="14"/>
  <c r="T44" i="14"/>
  <c r="N44" i="14" s="1"/>
  <c r="O44" i="14" s="1"/>
  <c r="S44" i="14"/>
  <c r="R44" i="14"/>
  <c r="H44" i="14"/>
  <c r="T43" i="14"/>
  <c r="S43" i="14"/>
  <c r="R43" i="14"/>
  <c r="N43" i="14"/>
  <c r="O43" i="14" s="1"/>
  <c r="H43" i="14"/>
  <c r="T42" i="14"/>
  <c r="S42" i="14"/>
  <c r="R42" i="14"/>
  <c r="N42" i="14"/>
  <c r="O42" i="14" s="1"/>
  <c r="H42" i="14"/>
  <c r="T41" i="14"/>
  <c r="N41" i="14" s="1"/>
  <c r="O41" i="14" s="1"/>
  <c r="S41" i="14"/>
  <c r="R41" i="14"/>
  <c r="H41" i="14"/>
  <c r="T40" i="14"/>
  <c r="N40" i="14" s="1"/>
  <c r="O40" i="14" s="1"/>
  <c r="S40" i="14"/>
  <c r="R40" i="14"/>
  <c r="H40" i="14"/>
  <c r="T39" i="14"/>
  <c r="N39" i="14" s="1"/>
  <c r="O39" i="14" s="1"/>
  <c r="S39" i="14"/>
  <c r="R39" i="14"/>
  <c r="H39" i="14"/>
  <c r="T38" i="14"/>
  <c r="N38" i="14" s="1"/>
  <c r="O38" i="14" s="1"/>
  <c r="S38" i="14"/>
  <c r="R38" i="14"/>
  <c r="H38" i="14"/>
  <c r="T37" i="14"/>
  <c r="N37" i="14" s="1"/>
  <c r="O37" i="14" s="1"/>
  <c r="S37" i="14"/>
  <c r="R37" i="14"/>
  <c r="H37" i="14"/>
  <c r="T36" i="14"/>
  <c r="N36" i="14" s="1"/>
  <c r="O36" i="14" s="1"/>
  <c r="S36" i="14"/>
  <c r="R36" i="14"/>
  <c r="H36" i="14"/>
  <c r="T35" i="14"/>
  <c r="S35" i="14"/>
  <c r="R35" i="14"/>
  <c r="N35" i="14"/>
  <c r="O35" i="14" s="1"/>
  <c r="H35" i="14"/>
  <c r="T34" i="14"/>
  <c r="N34" i="14" s="1"/>
  <c r="O34" i="14" s="1"/>
  <c r="S34" i="14"/>
  <c r="R34" i="14"/>
  <c r="H34" i="14"/>
  <c r="T33" i="14"/>
  <c r="N33" i="14" s="1"/>
  <c r="O33" i="14" s="1"/>
  <c r="S33" i="14"/>
  <c r="R33" i="14"/>
  <c r="H33" i="14"/>
  <c r="T32" i="14"/>
  <c r="N32" i="14" s="1"/>
  <c r="O32" i="14" s="1"/>
  <c r="S32" i="14"/>
  <c r="R32" i="14"/>
  <c r="H32" i="14"/>
  <c r="T31" i="14"/>
  <c r="S31" i="14"/>
  <c r="R31" i="14"/>
  <c r="N31" i="14"/>
  <c r="O31" i="14" s="1"/>
  <c r="H31" i="14"/>
  <c r="T30" i="14"/>
  <c r="S30" i="14"/>
  <c r="R30" i="14"/>
  <c r="N30" i="14"/>
  <c r="O30" i="14" s="1"/>
  <c r="H30" i="14"/>
  <c r="T29" i="14"/>
  <c r="N29" i="14" s="1"/>
  <c r="O29" i="14" s="1"/>
  <c r="S29" i="14"/>
  <c r="R29" i="14"/>
  <c r="H29" i="14"/>
  <c r="T28" i="14"/>
  <c r="N28" i="14" s="1"/>
  <c r="O28" i="14" s="1"/>
  <c r="S28" i="14"/>
  <c r="R28" i="14"/>
  <c r="H28" i="14"/>
  <c r="T27" i="14"/>
  <c r="N27" i="14" s="1"/>
  <c r="O27" i="14" s="1"/>
  <c r="S27" i="14"/>
  <c r="R27" i="14"/>
  <c r="H27" i="14"/>
  <c r="T26" i="14"/>
  <c r="S26" i="14"/>
  <c r="R26" i="14"/>
  <c r="N26" i="14"/>
  <c r="O26" i="14" s="1"/>
  <c r="H26" i="14"/>
  <c r="T25" i="14"/>
  <c r="N25" i="14" s="1"/>
  <c r="O25" i="14" s="1"/>
  <c r="S25" i="14"/>
  <c r="R25" i="14"/>
  <c r="H25" i="14"/>
  <c r="T24" i="14"/>
  <c r="N24" i="14" s="1"/>
  <c r="O24" i="14" s="1"/>
  <c r="S24" i="14"/>
  <c r="R24" i="14"/>
  <c r="H24" i="14"/>
  <c r="T23" i="14"/>
  <c r="S23" i="14"/>
  <c r="R23" i="14"/>
  <c r="N23" i="14"/>
  <c r="O23" i="14" s="1"/>
  <c r="H23" i="14"/>
  <c r="T22" i="14"/>
  <c r="S22" i="14"/>
  <c r="R22" i="14"/>
  <c r="N22" i="14"/>
  <c r="O22" i="14" s="1"/>
  <c r="H22" i="14"/>
  <c r="T21" i="14"/>
  <c r="N21" i="14" s="1"/>
  <c r="O21" i="14" s="1"/>
  <c r="S21" i="14"/>
  <c r="R21" i="14"/>
  <c r="H21" i="14"/>
  <c r="T20" i="14"/>
  <c r="N20" i="14" s="1"/>
  <c r="O20" i="14" s="1"/>
  <c r="S20" i="14"/>
  <c r="R20" i="14"/>
  <c r="H20" i="14"/>
  <c r="T19" i="14"/>
  <c r="N19" i="14" s="1"/>
  <c r="O19" i="14" s="1"/>
  <c r="S19" i="14"/>
  <c r="R19" i="14"/>
  <c r="H19" i="14"/>
  <c r="T18" i="14"/>
  <c r="S18" i="14"/>
  <c r="R18" i="14"/>
  <c r="N18" i="14"/>
  <c r="O18" i="14" s="1"/>
  <c r="H18" i="14"/>
  <c r="T17" i="14"/>
  <c r="N17" i="14" s="1"/>
  <c r="O17" i="14" s="1"/>
  <c r="S17" i="14"/>
  <c r="R17" i="14"/>
  <c r="H17" i="14"/>
  <c r="S16" i="14"/>
  <c r="R16" i="14"/>
  <c r="T16" i="14" s="1"/>
  <c r="N16" i="14" s="1"/>
  <c r="O16" i="14" s="1"/>
  <c r="H16" i="14"/>
  <c r="T15" i="14"/>
  <c r="N15" i="14" s="1"/>
  <c r="O15" i="14" s="1"/>
  <c r="S15" i="14"/>
  <c r="R15" i="14"/>
  <c r="H15" i="14"/>
  <c r="S14" i="14"/>
  <c r="R14" i="14"/>
  <c r="T14" i="14" s="1"/>
  <c r="N14" i="14" s="1"/>
  <c r="O14" i="14" s="1"/>
  <c r="H14" i="14"/>
  <c r="T13" i="14"/>
  <c r="N13" i="14" s="1"/>
  <c r="O13" i="14" s="1"/>
  <c r="S13" i="14"/>
  <c r="R13" i="14"/>
  <c r="H13" i="14"/>
  <c r="S12" i="14"/>
  <c r="R12" i="14"/>
  <c r="T12" i="14" s="1"/>
  <c r="N12" i="14" s="1"/>
  <c r="O12" i="14" s="1"/>
  <c r="H12" i="14"/>
  <c r="T11" i="14"/>
  <c r="N11" i="14" s="1"/>
  <c r="O11" i="14" s="1"/>
  <c r="S11" i="14"/>
  <c r="R11" i="14"/>
  <c r="H11" i="14"/>
  <c r="K84" i="17"/>
  <c r="K84" i="14"/>
  <c r="K84" i="16"/>
  <c r="K84" i="15"/>
  <c r="K84" i="18"/>
  <c r="I66" i="18" l="1"/>
  <c r="I64" i="18"/>
  <c r="K66" i="18"/>
  <c r="K64" i="18"/>
  <c r="M66" i="18"/>
  <c r="K64" i="17"/>
  <c r="M66" i="17"/>
  <c r="K64" i="16"/>
  <c r="M66" i="16"/>
  <c r="M64" i="16"/>
  <c r="K64" i="15"/>
  <c r="M66" i="15"/>
  <c r="M64" i="15"/>
  <c r="I66" i="14"/>
  <c r="K66" i="17"/>
  <c r="I66" i="17"/>
  <c r="I64" i="17"/>
  <c r="K66" i="16"/>
  <c r="I66" i="16"/>
  <c r="I64" i="16"/>
  <c r="I66" i="15"/>
  <c r="O65" i="18"/>
  <c r="O60" i="18"/>
  <c r="O61" i="18"/>
  <c r="O63" i="18"/>
  <c r="O65" i="17"/>
  <c r="O60" i="17"/>
  <c r="O61" i="17"/>
  <c r="O63" i="17"/>
  <c r="O65" i="16"/>
  <c r="O60" i="16"/>
  <c r="O61" i="16"/>
  <c r="O63" i="16"/>
  <c r="O65" i="15"/>
  <c r="O60" i="15"/>
  <c r="O61" i="15"/>
  <c r="O63" i="15"/>
  <c r="I64" i="14"/>
  <c r="K66" i="14"/>
  <c r="K64" i="14"/>
  <c r="M66" i="14"/>
  <c r="M64" i="14"/>
  <c r="O65" i="14"/>
  <c r="O63" i="14"/>
  <c r="O61" i="14"/>
  <c r="O60" i="14"/>
  <c r="O66" i="15" l="1"/>
  <c r="O66" i="16"/>
  <c r="O64" i="15"/>
  <c r="O64" i="17"/>
  <c r="O66" i="17"/>
  <c r="O64" i="18"/>
  <c r="O62" i="18"/>
  <c r="O66" i="18"/>
  <c r="O62" i="17"/>
  <c r="O64" i="16"/>
  <c r="O62" i="16"/>
  <c r="O62" i="15"/>
  <c r="O64" i="14"/>
  <c r="O66" i="14"/>
  <c r="O62" i="14"/>
  <c r="N12" i="13"/>
  <c r="N54" i="13"/>
  <c r="T12" i="13"/>
  <c r="T13" i="13"/>
  <c r="N13" i="13" s="1"/>
  <c r="T14" i="13"/>
  <c r="N14" i="13" s="1"/>
  <c r="T15" i="13"/>
  <c r="N15" i="13" s="1"/>
  <c r="T18" i="13"/>
  <c r="N18" i="13" s="1"/>
  <c r="T19" i="13"/>
  <c r="N19" i="13" s="1"/>
  <c r="T20" i="13"/>
  <c r="N20" i="13" s="1"/>
  <c r="T21" i="13"/>
  <c r="N21" i="13" s="1"/>
  <c r="T22" i="13"/>
  <c r="N22" i="13" s="1"/>
  <c r="T23" i="13"/>
  <c r="N23" i="13" s="1"/>
  <c r="T24" i="13"/>
  <c r="N24" i="13" s="1"/>
  <c r="T25" i="13"/>
  <c r="N25" i="13" s="1"/>
  <c r="T26" i="13"/>
  <c r="N26" i="13" s="1"/>
  <c r="T27" i="13"/>
  <c r="N27" i="13" s="1"/>
  <c r="T28" i="13"/>
  <c r="N28" i="13" s="1"/>
  <c r="T29" i="13"/>
  <c r="N29" i="13" s="1"/>
  <c r="T30" i="13"/>
  <c r="N30" i="13" s="1"/>
  <c r="T31" i="13"/>
  <c r="N31" i="13" s="1"/>
  <c r="T32" i="13"/>
  <c r="N32" i="13" s="1"/>
  <c r="T33" i="13"/>
  <c r="N33" i="13" s="1"/>
  <c r="T34" i="13"/>
  <c r="N34" i="13" s="1"/>
  <c r="T35" i="13"/>
  <c r="N35" i="13" s="1"/>
  <c r="T36" i="13"/>
  <c r="N36" i="13" s="1"/>
  <c r="T37" i="13"/>
  <c r="N37" i="13" s="1"/>
  <c r="T38" i="13"/>
  <c r="N38" i="13" s="1"/>
  <c r="T39" i="13"/>
  <c r="N39" i="13" s="1"/>
  <c r="T40" i="13"/>
  <c r="N40" i="13" s="1"/>
  <c r="T41" i="13"/>
  <c r="N41" i="13" s="1"/>
  <c r="T42" i="13"/>
  <c r="N42" i="13" s="1"/>
  <c r="T43" i="13"/>
  <c r="N43" i="13" s="1"/>
  <c r="T44" i="13"/>
  <c r="N44" i="13" s="1"/>
  <c r="T45" i="13"/>
  <c r="N45" i="13" s="1"/>
  <c r="T46" i="13"/>
  <c r="N46" i="13" s="1"/>
  <c r="T47" i="13"/>
  <c r="N47" i="13" s="1"/>
  <c r="T48" i="13"/>
  <c r="N48" i="13" s="1"/>
  <c r="T49" i="13"/>
  <c r="N49" i="13" s="1"/>
  <c r="T50" i="13"/>
  <c r="N50" i="13" s="1"/>
  <c r="T51" i="13"/>
  <c r="N51" i="13" s="1"/>
  <c r="T52" i="13"/>
  <c r="N52" i="13" s="1"/>
  <c r="T53" i="13"/>
  <c r="N53" i="13" s="1"/>
  <c r="T54" i="13"/>
  <c r="T55" i="13"/>
  <c r="N55" i="13" s="1"/>
  <c r="T56" i="13"/>
  <c r="N56" i="13" s="1"/>
  <c r="O15" i="13" l="1"/>
  <c r="O18" i="13"/>
  <c r="O19" i="13"/>
  <c r="O20" i="13"/>
  <c r="O21" i="13"/>
  <c r="O22" i="13"/>
  <c r="O23" i="13"/>
  <c r="O24" i="13"/>
  <c r="O25" i="13"/>
  <c r="O26" i="13"/>
  <c r="O27" i="13"/>
  <c r="O28" i="13"/>
  <c r="O29" i="13"/>
  <c r="O30" i="13"/>
  <c r="O31" i="13"/>
  <c r="O32" i="13"/>
  <c r="O33" i="13"/>
  <c r="O34" i="13"/>
  <c r="O35" i="13"/>
  <c r="O36" i="13"/>
  <c r="O37" i="13"/>
  <c r="O38" i="13"/>
  <c r="O39" i="13"/>
  <c r="O40" i="13"/>
  <c r="O41" i="13"/>
  <c r="O42" i="13"/>
  <c r="O43" i="13"/>
  <c r="O44" i="13"/>
  <c r="O45" i="13"/>
  <c r="O46" i="13"/>
  <c r="O47" i="13"/>
  <c r="O48" i="13"/>
  <c r="O49" i="13"/>
  <c r="O50" i="13"/>
  <c r="O51" i="13"/>
  <c r="O52" i="13"/>
  <c r="O53" i="13"/>
  <c r="O54" i="13"/>
  <c r="O55" i="13"/>
  <c r="O56" i="13"/>
  <c r="M62" i="13" l="1"/>
  <c r="I62" i="13"/>
  <c r="K62" i="13"/>
  <c r="K84" i="13"/>
  <c r="R12" i="13" l="1"/>
  <c r="S12" i="13"/>
  <c r="R13" i="13"/>
  <c r="S13" i="13"/>
  <c r="R14" i="13"/>
  <c r="S14" i="13"/>
  <c r="O14" i="13" s="1"/>
  <c r="R15" i="13"/>
  <c r="S15" i="13"/>
  <c r="R16" i="13"/>
  <c r="T16" i="13" s="1"/>
  <c r="N16" i="13" s="1"/>
  <c r="S16" i="13"/>
  <c r="R17" i="13"/>
  <c r="S17" i="13"/>
  <c r="R18" i="13"/>
  <c r="S18" i="13"/>
  <c r="R19" i="13"/>
  <c r="S19" i="13"/>
  <c r="R20" i="13"/>
  <c r="S20" i="13"/>
  <c r="R21" i="13"/>
  <c r="S21" i="13"/>
  <c r="R22" i="13"/>
  <c r="S22" i="13"/>
  <c r="R23" i="13"/>
  <c r="S23" i="13"/>
  <c r="R24" i="13"/>
  <c r="S24" i="13"/>
  <c r="R25" i="13"/>
  <c r="S25" i="13"/>
  <c r="R26" i="13"/>
  <c r="S26" i="13"/>
  <c r="R27" i="13"/>
  <c r="S27" i="13"/>
  <c r="R28" i="13"/>
  <c r="S28" i="13"/>
  <c r="R29" i="13"/>
  <c r="S29" i="13"/>
  <c r="R30" i="13"/>
  <c r="S30" i="13"/>
  <c r="R31" i="13"/>
  <c r="S31" i="13"/>
  <c r="R32" i="13"/>
  <c r="S32" i="13"/>
  <c r="R33" i="13"/>
  <c r="S33" i="13"/>
  <c r="R34" i="13"/>
  <c r="S34" i="13"/>
  <c r="R35" i="13"/>
  <c r="S35" i="13"/>
  <c r="R36" i="13"/>
  <c r="S36" i="13"/>
  <c r="R37" i="13"/>
  <c r="S37" i="13"/>
  <c r="R38" i="13"/>
  <c r="S38" i="13"/>
  <c r="R39" i="13"/>
  <c r="S39" i="13"/>
  <c r="R40" i="13"/>
  <c r="S40" i="13"/>
  <c r="R41" i="13"/>
  <c r="S41" i="13"/>
  <c r="R42" i="13"/>
  <c r="S42" i="13"/>
  <c r="R43" i="13"/>
  <c r="S43" i="13"/>
  <c r="R44" i="13"/>
  <c r="S44" i="13"/>
  <c r="R45" i="13"/>
  <c r="S45" i="13"/>
  <c r="R46" i="13"/>
  <c r="S46" i="13"/>
  <c r="R47" i="13"/>
  <c r="S47" i="13"/>
  <c r="R48" i="13"/>
  <c r="S48" i="13"/>
  <c r="R49" i="13"/>
  <c r="S49" i="13"/>
  <c r="R50" i="13"/>
  <c r="S50" i="13"/>
  <c r="R51" i="13"/>
  <c r="S51" i="13"/>
  <c r="R52" i="13"/>
  <c r="S52" i="13"/>
  <c r="R53" i="13"/>
  <c r="S53" i="13"/>
  <c r="R54" i="13"/>
  <c r="S54" i="13"/>
  <c r="R55" i="13"/>
  <c r="S55" i="13"/>
  <c r="R56" i="13"/>
  <c r="S56" i="13"/>
  <c r="S11" i="13"/>
  <c r="R11" i="13"/>
  <c r="T11" i="13" l="1"/>
  <c r="N11" i="13" s="1"/>
  <c r="O11" i="13" s="1"/>
  <c r="O65" i="13" s="1"/>
  <c r="O16" i="13"/>
  <c r="T17" i="13"/>
  <c r="N17" i="13" s="1"/>
  <c r="O17" i="13" s="1"/>
  <c r="O13" i="13"/>
  <c r="O12" i="13"/>
  <c r="I60" i="13"/>
  <c r="K60" i="13" l="1"/>
  <c r="M60" i="13"/>
  <c r="K61" i="13"/>
  <c r="M61" i="13"/>
  <c r="K63" i="13"/>
  <c r="M63" i="13"/>
  <c r="K65" i="13"/>
  <c r="M65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0" i="13"/>
  <c r="H41" i="13"/>
  <c r="H42" i="13"/>
  <c r="H43" i="13"/>
  <c r="H44" i="13"/>
  <c r="H45" i="13"/>
  <c r="H46" i="13"/>
  <c r="H47" i="13"/>
  <c r="H48" i="13"/>
  <c r="H49" i="13"/>
  <c r="H50" i="13"/>
  <c r="H51" i="13"/>
  <c r="H55" i="13"/>
  <c r="H56" i="13"/>
  <c r="H11" i="13"/>
  <c r="I65" i="13"/>
  <c r="I63" i="13"/>
  <c r="I61" i="13"/>
  <c r="M66" i="13" l="1"/>
  <c r="K66" i="13"/>
  <c r="M64" i="13"/>
  <c r="I64" i="13"/>
  <c r="I66" i="13"/>
  <c r="K64" i="13"/>
  <c r="O63" i="13"/>
  <c r="O61" i="13"/>
  <c r="O66" i="13" s="1"/>
  <c r="O60" i="13"/>
  <c r="O62" i="13" l="1"/>
  <c r="O64" i="13"/>
</calcChain>
</file>

<file path=xl/sharedStrings.xml><?xml version="1.0" encoding="utf-8"?>
<sst xmlns="http://schemas.openxmlformats.org/spreadsheetml/2006/main" count="647" uniqueCount="260">
  <si>
    <t>SECRETARIA DE EDUCACIÓN</t>
  </si>
  <si>
    <t>SUBSECRETARIA DE EDUCACIÓN FEDERALIZADA</t>
  </si>
  <si>
    <t>N°</t>
  </si>
  <si>
    <t>NOMBRE</t>
  </si>
  <si>
    <t>SEXO</t>
  </si>
  <si>
    <t>INASISTENCIA</t>
  </si>
  <si>
    <t>TOTAL</t>
  </si>
  <si>
    <t>I</t>
  </si>
  <si>
    <t>II</t>
  </si>
  <si>
    <t>III</t>
  </si>
  <si>
    <t>SUMA TOTAL</t>
  </si>
  <si>
    <t>EXISTENCIA ACTUAL</t>
  </si>
  <si>
    <t>PROMEDIOS</t>
  </si>
  <si>
    <t>N° ALUMNOS APROBADOS</t>
  </si>
  <si>
    <t>% APROBADOS</t>
  </si>
  <si>
    <t>N° ALUMNOS REPROBADOS</t>
  </si>
  <si>
    <t>% REPROBADOS</t>
  </si>
  <si>
    <t>R</t>
  </si>
  <si>
    <t>CALIFICACIONES Y RECUPERACIONES</t>
  </si>
  <si>
    <t>PROM.                   FINAL</t>
  </si>
  <si>
    <t>M</t>
  </si>
  <si>
    <t>PACHECO ROJAS VALERIA OLIVA (ALTA)</t>
  </si>
  <si>
    <t>H</t>
  </si>
  <si>
    <t xml:space="preserve">NOMBRE DEL DOCENTE:  </t>
  </si>
  <si>
    <t xml:space="preserve">ASIGNATURA:                         </t>
  </si>
  <si>
    <t>CUADRO DE CONCENTRACION DE CALIFICACIONES POR TRIMESTRE</t>
  </si>
  <si>
    <t>ESCUELA SECUNDARIA TÉCNICA Nº 5 CICLO ESCOLAR 2023-2024</t>
  </si>
  <si>
    <t>ALVAREZ RODRIGUEZ VALERIA MONSERRATH</t>
  </si>
  <si>
    <t>ARGUELLO GORDILLO VALERIA NICOLE</t>
  </si>
  <si>
    <t>ARRIAGA CABALLERO BRYAN ROBERTO</t>
  </si>
  <si>
    <t>DIAZ MEZA KEYTLIN VERONICA</t>
  </si>
  <si>
    <t>ESCANDON LOPEZ CRISTIAN ALEXIS</t>
  </si>
  <si>
    <t>GARCIA HERNANDEZ JOSE EDUARDO</t>
  </si>
  <si>
    <t>GOMEZ LOPEZ MARIA FERNANDA</t>
  </si>
  <si>
    <t>GORDILLO RODRIGUEZ EVELYN ROCIO</t>
  </si>
  <si>
    <t>GORDILLO SOLORZANO IVONNE</t>
  </si>
  <si>
    <t>HERNANDEZ GARCIA ANGEL GUSTAVO</t>
  </si>
  <si>
    <t>HERNANDEZ MOLINA GLORIA LIZETH</t>
  </si>
  <si>
    <t>HERNANDEZ PEREZ ANGEL RIGOBERTO</t>
  </si>
  <si>
    <t>HERNANDEZ VELASCO CELESTE CAMILA</t>
  </si>
  <si>
    <t>JACOB HERNANDEZ ELIEL</t>
  </si>
  <si>
    <t>JIMENEZ GOMEZ EMMANUEL</t>
  </si>
  <si>
    <t>JIMENEZ GOMEZ MIGUEL EDUARDO</t>
  </si>
  <si>
    <t>JIMENEZ OLVERA EMANUEL</t>
  </si>
  <si>
    <t>LOPEZ ESCOBAR RODRIGO BERNARDO</t>
  </si>
  <si>
    <t>LOPEZ FIGUEROA MARIA FERNANDA</t>
  </si>
  <si>
    <t>MALAGA MARTINEZ ESTEFANI NAYELI</t>
  </si>
  <si>
    <t>MARTINEZ HERNANDEZ FERNANDA MONTSERRAT</t>
  </si>
  <si>
    <t>MEJIA HERNANDEZ CHRISTOPHER OLAF</t>
  </si>
  <si>
    <t>MOLLINEDO BALLINAS ESTEFANNY GISSELL</t>
  </si>
  <si>
    <t>MORALES MANDUJANO VALERY BELLAMAR</t>
  </si>
  <si>
    <t>MORENO LOPEZ INGRID VANESSA</t>
  </si>
  <si>
    <t>MORENO VAZQUEZ BRANDON DE JESUS</t>
  </si>
  <si>
    <t>NARVAEZ VILLATORO FRIDA JAZMIN</t>
  </si>
  <si>
    <t>PADRON HERNANDEZ EMILY</t>
  </si>
  <si>
    <t>PEREZ GOMEZ JUAN MANUEL</t>
  </si>
  <si>
    <t>PEREZ VELASCO JONATHAN GABRIEL</t>
  </si>
  <si>
    <t>RIVAS MOLINA AZUCENA GUADALUPE</t>
  </si>
  <si>
    <t>ROBLERO MALDONADO EYMI JAZMIN</t>
  </si>
  <si>
    <t>SANCHEZ GOMEZ BRYAN FERNANDO</t>
  </si>
  <si>
    <t>SANTIAGO AGUILAR DARLIN CAMILA</t>
  </si>
  <si>
    <t>SOLIS HERNANDEZ MARIA FERNANDA</t>
  </si>
  <si>
    <t>TRUJILLO RODRIGUEZ RICARDO</t>
  </si>
  <si>
    <t>VAZQUEZ FLORES FELIX JOSUE</t>
  </si>
  <si>
    <t>AGUILAR ALFARO JOSE MIGUEL</t>
  </si>
  <si>
    <t>AGUILAR MALDONADO JORGE ALEJANDRO</t>
  </si>
  <si>
    <t>AGUILAR MORENO ALAN SANTIAGO</t>
  </si>
  <si>
    <t>AGUILAR RAMIREZ JOSE MARIA</t>
  </si>
  <si>
    <t>ALFONZO MONTOYA JONATHAN ABEL</t>
  </si>
  <si>
    <t>ALTUZAR PEREZ ANGEL DAVID</t>
  </si>
  <si>
    <t>ARGUELLO SANTIAGO MARCO OLIVER</t>
  </si>
  <si>
    <t>ARGUELLO VENTURA DARIANA GUADALUPE</t>
  </si>
  <si>
    <t>BALLINAS MORENO ADILENE</t>
  </si>
  <si>
    <t>CRUZ RAMOS CARLOS DANIEL</t>
  </si>
  <si>
    <t>DIAZ GRANADOS DAMIAN ALEJANDRO</t>
  </si>
  <si>
    <t>ECOQUIJ LOPEZ JOSUE DANIEL</t>
  </si>
  <si>
    <t>ESPINOSA YAÑEZ SAMARA GUADALUPE</t>
  </si>
  <si>
    <t>FIGUEROA LOPEZ GIOVANNY DE JESUS</t>
  </si>
  <si>
    <t>GOMEZ JIMENEZ JORGE ALBERTO</t>
  </si>
  <si>
    <t>GOMEZ LOPEZ DIANA ARLEEN</t>
  </si>
  <si>
    <t>GONZALEZ AGUILAR REBECA ELIZABETH</t>
  </si>
  <si>
    <t>GORDILLO GUILLEN ISIDRO JARED</t>
  </si>
  <si>
    <t>GUILLEN ROBLERO ANGEL RAFAEL</t>
  </si>
  <si>
    <t>HERNANDEZ GARCIA AXCEL EMILIANO</t>
  </si>
  <si>
    <t>HILERIO GONZALEZ DIEGO ANTONIO</t>
  </si>
  <si>
    <t>LOPEZ ALBARRAN ANA PAULINA</t>
  </si>
  <si>
    <t>LOPEZ JIMENEZ DIANA MONSERRAT</t>
  </si>
  <si>
    <t>LOPEZ LOPEZ YULIANA YANISLEY</t>
  </si>
  <si>
    <t>LOPEZ MORALES KIMBERLY THAILI</t>
  </si>
  <si>
    <t>MAGAÑA PEREZ SANDI CITLALI</t>
  </si>
  <si>
    <t>MORALES HERNANDEZ DIANA LIZETH</t>
  </si>
  <si>
    <t>MORALES HERNANDEZ DULCE PAOLA</t>
  </si>
  <si>
    <t>MORALES VAZQUEZ MARIA FERNANDA</t>
  </si>
  <si>
    <t>MORENO SOSA JUAN JOSE</t>
  </si>
  <si>
    <t>NAVA HERNANDEZ LUIS ORLANDO</t>
  </si>
  <si>
    <t>PARADA VALDERRAMA ABRIL</t>
  </si>
  <si>
    <t>RAMIREZ LOPEZ CARLOS RAUL</t>
  </si>
  <si>
    <t>RODRIGUEZ MENDEZ JUAN PABLO</t>
  </si>
  <si>
    <t>RUIZ MARTINEZ AXEL JOSUE</t>
  </si>
  <si>
    <t>VELAZQUEZ GONZALEZ CHRISTIAN AXEL</t>
  </si>
  <si>
    <t>VENTURA AVENDAÑO IHAN ABDEL</t>
  </si>
  <si>
    <t>VILLATORO LOPEZ RAYMUNDO TADEO</t>
  </si>
  <si>
    <t>ZALAS HERNANDEZ MARVIN GIOVANI</t>
  </si>
  <si>
    <t>AGUILAR HERNANDEZ KARLA MAYOLI</t>
  </si>
  <si>
    <t>ALFONZO FLORES ROXANA ITZEL</t>
  </si>
  <si>
    <t>ALFONZO GARCIA BRAULIO EDUARDO</t>
  </si>
  <si>
    <t>ALFONZO VILLAGRAN CRISTOPHER GABRIEL</t>
  </si>
  <si>
    <t>CASTAÑEDA GARCIA ROLANDO</t>
  </si>
  <si>
    <t>CASTELLANOS REYES KRYSTEL ABIGAIL</t>
  </si>
  <si>
    <t>CONTRERAS MENDEZ JONATHAN</t>
  </si>
  <si>
    <t>DE LEON DEREK</t>
  </si>
  <si>
    <t>DIAZ AGUILAR WENDY CONCEPCION</t>
  </si>
  <si>
    <t>DOMINGUEZ ROSS ALEXA NICOL</t>
  </si>
  <si>
    <t>GOMEZ DE LEON LESLYE ANEL</t>
  </si>
  <si>
    <t>GOMEZ DIAZ DIEGO ALEXANDER</t>
  </si>
  <si>
    <t>GONZALEZ MARTINEZ LIAH JOSSELIN</t>
  </si>
  <si>
    <t>GUILLEN LOPEZ JOSE DANIEL</t>
  </si>
  <si>
    <t>GUZMAN GOMEZ XIMENA GUADALUPE</t>
  </si>
  <si>
    <t>HERNANDEZ AGUILAR HECTOR ALEJANDRO</t>
  </si>
  <si>
    <t>HERNANDEZ GARCIA ABNER ENRIQUE</t>
  </si>
  <si>
    <t>HERNANDEZ LOPEZ ERICK EMMANUEL</t>
  </si>
  <si>
    <t>LOPEZ ALFARO LUIS MIGUEL</t>
  </si>
  <si>
    <t>LOPEZ HERNANDEZ ALEXIS ENRIQUE</t>
  </si>
  <si>
    <t>LOPEZ MARROQUIN FERNANDA IRIS</t>
  </si>
  <si>
    <t>LOPEZ MORALES MAYTE PAOLA</t>
  </si>
  <si>
    <t>LOPEZ VELASCO MAURICIO</t>
  </si>
  <si>
    <t>MARTINEZ PALMA PABLO ALEXANDER</t>
  </si>
  <si>
    <t>MARTINEZ SOLIS IMELDA ELIZABET</t>
  </si>
  <si>
    <t>MORALES MANUEL ANDRIK ALEJANDRO</t>
  </si>
  <si>
    <t>ORELLANA VAZQUEZ BRAYAN</t>
  </si>
  <si>
    <t>PEREZ AGUILAR EMMANUEL</t>
  </si>
  <si>
    <t>PEREZ GUILLEN BRYAN ALEJANDRO</t>
  </si>
  <si>
    <t>PEREZ LOPEZ FREYA CAMILA</t>
  </si>
  <si>
    <t>PEREZ RODRIGUEZ JOSE JULIAN</t>
  </si>
  <si>
    <t>RODRIGUEZ DE SANTIAGO FRANCISCO</t>
  </si>
  <si>
    <t>RUIZ GUILLEN ISABELA DEL ROSARIO</t>
  </si>
  <si>
    <t>RUIZ PEREZ JOLETTE JANAI</t>
  </si>
  <si>
    <t>SEGURA MARTINEZ ANGEL GAEL</t>
  </si>
  <si>
    <t>SOLORZANO PEREZ ANGEL AUGUSTO</t>
  </si>
  <si>
    <t>VALDEZ ULLOA JOHANT CALEB</t>
  </si>
  <si>
    <t>VELASCO SALAZAR ELENA ELIZABETH</t>
  </si>
  <si>
    <t>VERDUGO VELAZQUEZ EVELIN</t>
  </si>
  <si>
    <t>AGUILAR AGUILAR PAULA DANIELA</t>
  </si>
  <si>
    <t>AGUILAR ALVAREZ ALEXIS DANIEL</t>
  </si>
  <si>
    <t>AGUILAR MORALES BRISA ARIELLI</t>
  </si>
  <si>
    <t>ALFARO BERMUDEZ MAYELA GUADALUPE</t>
  </si>
  <si>
    <t>BOLAÑOS MORALES ALONDRA ESTEFANIA</t>
  </si>
  <si>
    <t>CALVO AGUIRRE LEONEL ALEJANDRO</t>
  </si>
  <si>
    <t>CHAVELAS ALFARO EDGAR ADIEL</t>
  </si>
  <si>
    <t>CHAVEZ ALVARADO VIVIANA</t>
  </si>
  <si>
    <t>CONSTANTINO SANTIS CARLOS DANIEL</t>
  </si>
  <si>
    <t>CRUZ HERNANDEZ SOFIA MIRANDA</t>
  </si>
  <si>
    <t>DE LEON ZUÑIGA ALEXIS DAVID</t>
  </si>
  <si>
    <t>ESPINOSA SANCHEZ JORGE NAZARIO</t>
  </si>
  <si>
    <t>FLORES DIAZ CHRISTIAN DAVID</t>
  </si>
  <si>
    <t>GARCIA ALVARADO CESAR MAURICIO</t>
  </si>
  <si>
    <t>GARCIA VERDUGO CAMILA LIZETH</t>
  </si>
  <si>
    <t>GONZALEZ PEREZ VICENTE DE JESUS</t>
  </si>
  <si>
    <t>GUZMAN LOPEZ LUIS ANGEL</t>
  </si>
  <si>
    <t>HERNANDEZ VAZQUEZ LIZETH ANAHI</t>
  </si>
  <si>
    <t>JIMENEZ SOLIS REYNA ODALIS</t>
  </si>
  <si>
    <t>LOPEZ LOPEZ ERICK LEONARDO</t>
  </si>
  <si>
    <t>LOPEZ SANCHEZ ITZEL</t>
  </si>
  <si>
    <t>LOPEZ VAZQUEZ SANTIAGO</t>
  </si>
  <si>
    <t>MALDONADO MENDEZ CAMILA GUADALUPE</t>
  </si>
  <si>
    <t>MEOÑO TOVAR AXEL SAHID</t>
  </si>
  <si>
    <t>MORALES LOPEZ YAHIR OSWALDO</t>
  </si>
  <si>
    <t>MORALES VAZQUEZ CAMILA CRISTAL</t>
  </si>
  <si>
    <t>MORENO GOMEZ DANIEL ANTONIO</t>
  </si>
  <si>
    <t>NOLAZCO AGUILAR INGRID DENISSE</t>
  </si>
  <si>
    <t>OZUNA CRUZ JIMENA ARIALY</t>
  </si>
  <si>
    <t>PEREZ OLIVARES THAILY ANDREA</t>
  </si>
  <si>
    <t>PINTO MARTINEZ STEFANY JOSELIN</t>
  </si>
  <si>
    <t>RUEDAS VELASCO ANDREA GUADALUPE</t>
  </si>
  <si>
    <t>RUIZ VELASCO JANEYRI KRISTHEL</t>
  </si>
  <si>
    <t>SANCHEZ PEREZ FATIMA DEL ROSARIO</t>
  </si>
  <si>
    <t>SANCHEZ ROBLERO CARLOS</t>
  </si>
  <si>
    <t>SANTIAGO CRUZ ROSELIA MIRANDA</t>
  </si>
  <si>
    <t>VAZQUEZ MENDEZ IKER ALEJANDRO</t>
  </si>
  <si>
    <t>AGUILAR AGUILAR IRAN DE JESUS</t>
  </si>
  <si>
    <t>AGUILAR LOPEZ SAMANTHA VALENTINA</t>
  </si>
  <si>
    <t>AGUILAR MORALES JAZMIN ALEJANDRA</t>
  </si>
  <si>
    <t>ALVAREZ MORALES JORGE ALEXIS</t>
  </si>
  <si>
    <t>CANO AGUILAR ERVIN URIEL</t>
  </si>
  <si>
    <t>CAÑO VELAZQUEZ IRIS YAQUELINE</t>
  </si>
  <si>
    <t>CORREA LOPEZ MIKELA NATALIA</t>
  </si>
  <si>
    <t>CRUZ PEREZ SANTIAGO EMILIO</t>
  </si>
  <si>
    <t>DEL ANGEL FLORES CRISTOPHER YOSAFAT</t>
  </si>
  <si>
    <t>DIAZ VELASCO MARIA FERNANDA</t>
  </si>
  <si>
    <t>ESPINOZA RODRIGUEZ LUIS ANGEL</t>
  </si>
  <si>
    <t>FLORES DEMEZA LEONARDO ARTURO</t>
  </si>
  <si>
    <t>GARCIA GARCIA RAFAEL</t>
  </si>
  <si>
    <t>GARCIA GORDILLO GLENDI KRISTEL</t>
  </si>
  <si>
    <t>GOMEZ GOMEZ ALEXANDER URIEL</t>
  </si>
  <si>
    <t>GOMEZ VELASCO JIMENA DEL ROSARIO</t>
  </si>
  <si>
    <t>GOMEZ VIVES ANDRES LEONARDO</t>
  </si>
  <si>
    <t>GORDILLO ROMAN BRAYAN ALEXANDER</t>
  </si>
  <si>
    <t>GORDILLO ROMAN BRENDA YORLEY</t>
  </si>
  <si>
    <t>GUILLEN RAMIREZ LUZ DANIELA</t>
  </si>
  <si>
    <t>HERNANDEZ AGUILAR DULCE FERNANDA</t>
  </si>
  <si>
    <t>HERNANDEZ QUIÑONEZ GUADALUPE</t>
  </si>
  <si>
    <t>JIMENEZ MARTINEZ MARIOLA YOSELIN</t>
  </si>
  <si>
    <t>LOPEZ LOPEZ HAN MAXIMILIANO</t>
  </si>
  <si>
    <t>LOPEZ MORENO EDWIN JOSEFAT</t>
  </si>
  <si>
    <t>LOPEZ SOLIS FABIO DAVID</t>
  </si>
  <si>
    <t>LUNA CHIRINO EVELYN JATZIRY</t>
  </si>
  <si>
    <t>MARIN ALVAREZ KARLA JAZMIN</t>
  </si>
  <si>
    <t>MARTINEZ VAZQUEZ ETHELL IVANNA</t>
  </si>
  <si>
    <t>MORALES SANTIAGO JULIANA BERENICE</t>
  </si>
  <si>
    <t>PEREZ MORALES DIANA CRISTEL</t>
  </si>
  <si>
    <t>PEREZ ORTEGA KEVIN EDUARDO</t>
  </si>
  <si>
    <t>PICIL GUZMAN JAZMIN GUADALUPE</t>
  </si>
  <si>
    <t>PINTO MORALES KARLA XIMENA</t>
  </si>
  <si>
    <t>RODAS CANO GLENDI PAOLA</t>
  </si>
  <si>
    <t>ROMAN HIDALGO GERMAN DE JESUS</t>
  </si>
  <si>
    <t>SANCHEZ VILLATORO DANIELA BERENICE</t>
  </si>
  <si>
    <t>ALFARO RUIZ KARLA IVONNE</t>
  </si>
  <si>
    <t>ANTONIO LOPEZ XIMENA GUADALUPE</t>
  </si>
  <si>
    <t>AVENDAÑO BALLINAS CAMILA</t>
  </si>
  <si>
    <t>CALVO HERNANDEZ KEVIN ALEXANDER</t>
  </si>
  <si>
    <t>CHACON SANCHEZ EMMANUEL</t>
  </si>
  <si>
    <t>DE LA CRUZ GARCIA JHOVANNY ALEJANDRO</t>
  </si>
  <si>
    <t>DOMINGUEZ ARELLANO VALERIA</t>
  </si>
  <si>
    <t>ESPINOSA AGUILAR IAN SANTIAGO</t>
  </si>
  <si>
    <t>ESPINOSA GARCIA JOSE LUIS</t>
  </si>
  <si>
    <t>ESPINOSA HERNANDEZ SANTIAGO</t>
  </si>
  <si>
    <t>FERNANDEZ LOPEZ DIEGO GAEL</t>
  </si>
  <si>
    <t>GALDAMEZ CRUZ EVER GUSTAVO</t>
  </si>
  <si>
    <t>GARCIA CALVO RAFAEL DE JESUS</t>
  </si>
  <si>
    <t>GARCIA MARTINEZ CRISTIAN ALEXIS</t>
  </si>
  <si>
    <t>GARCIA MEZA JOAQUIN JUDA</t>
  </si>
  <si>
    <t>GARCIA VAZQUEZ GRETTELL GUADALUPE</t>
  </si>
  <si>
    <t>GORDILLO PEREZ DIEGO ALEXANDER</t>
  </si>
  <si>
    <t>GUILLEN VELAZQUEZ EDWIN</t>
  </si>
  <si>
    <t>LOPEZ AGUILAR STEPHANY ALEJANDRA</t>
  </si>
  <si>
    <t>LOPEZ DOMINGUEZ ASHLY MICHELLE</t>
  </si>
  <si>
    <t>LOPEZ GUILLEN EMMANUEL ALEJANDRO</t>
  </si>
  <si>
    <t>LOPEZ GUIZAR ALLISON ARLETH</t>
  </si>
  <si>
    <t>LOPEZ HERNANDEZ DIEGO</t>
  </si>
  <si>
    <t>LOPEZ LOPEZ AMSI JAKELIN</t>
  </si>
  <si>
    <t>LOPEZ LOPEZ REGINA PAULETH</t>
  </si>
  <si>
    <t>MALDONADO CASTILLEJOS ADRIANA MONTSERRAT</t>
  </si>
  <si>
    <t>MARTINEZ AGUILAR WENDY LUCERO</t>
  </si>
  <si>
    <t>MENDEZ DIAZ JOCELYN YAMILETH</t>
  </si>
  <si>
    <t>MENDEZ LOPEZ LEONARDO DAVID</t>
  </si>
  <si>
    <t>MORALES SANCHEZ BRAYNER OMAR</t>
  </si>
  <si>
    <t>PEREZ JIMENEZ NAOMI SUZET</t>
  </si>
  <si>
    <t>PEREZ MORALES FERNANDA ISSET</t>
  </si>
  <si>
    <t>RUIZ SUAREZ JONATHAN OMAR</t>
  </si>
  <si>
    <t>SANCHEZ LOPEZ MARTIN DE JESUS</t>
  </si>
  <si>
    <t>SOTO ESPINOSA ABIGAIL</t>
  </si>
  <si>
    <t>VAZQUEZ PEREZ JOSELYN JHOYCE</t>
  </si>
  <si>
    <t>VELASCO VAZQUEZ VALERIA CAMILA</t>
  </si>
  <si>
    <t>VILLATORO CRUZ XIMENA ITZEL</t>
  </si>
  <si>
    <t xml:space="preserve">GRADO: 2o.  GRUPO: G  TECNOLOGIA: ADMINISTRACION CONTABLE </t>
  </si>
  <si>
    <t>GRADO: 2o.  GRUPO: H  TECNOLOGIA: DISEÑO DE CIRCUITOS ELECTRICOS</t>
  </si>
  <si>
    <t>GRADO: 2o.  GRUPO: I  TECNOLOGIA: DISEÑO Y MECANICA AUTOMOTRIZ</t>
  </si>
  <si>
    <t>GRADO: 2o.  GRUPO: J  TECNOLOGIA: OFIMATICA</t>
  </si>
  <si>
    <t>GRADO: 2o.  GRUPO: K  TECNOLOGIA: INFORMTICA</t>
  </si>
  <si>
    <t>GRADO: 2o.  GRUPO: L  TECNOLOGIA: DISEÑO INDUSTRIAL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</si>
</sst>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;\-0;;@"/>
    <numFmt numFmtId="165" formatCode="0.0_ ;\-0.0\ "/>
    <numFmt numFmtId="166" formatCode="0.0"/>
    <numFmt numFmtId="167" formatCode="0_ ;\-0\ "/>
  </numFmts>
  <fonts count="20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gency FB"/>
      <family val="2"/>
    </font>
    <font>
      <b/>
      <sz val="8"/>
      <color theme="1"/>
      <name val="Verdana"/>
      <family val="2"/>
    </font>
    <font>
      <sz val="10"/>
      <name val="Arial Narrow"/>
      <family val="2"/>
    </font>
    <font>
      <b/>
      <sz val="10"/>
      <name val="Lucida Fax"/>
      <family val="1"/>
    </font>
    <font>
      <sz val="8"/>
      <color theme="1"/>
      <name val="Verdana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0"/>
      <color indexed="8"/>
      <name val="Cordia New"/>
      <family val="2"/>
    </font>
    <font>
      <b/>
      <sz val="10"/>
      <name val="Agency FB"/>
      <family val="2"/>
    </font>
    <font>
      <sz val="9"/>
      <color indexed="8"/>
      <name val="Cordia New"/>
      <family val="2"/>
    </font>
    <font>
      <b/>
      <sz val="10"/>
      <color indexed="8"/>
      <name val="Cordia New"/>
      <family val="2"/>
    </font>
    <font>
      <b/>
      <sz val="8"/>
      <name val="Agency FB"/>
      <family val="2"/>
    </font>
    <font>
      <b/>
      <sz val="8"/>
      <name val="Arial"/>
      <family val="2"/>
    </font>
    <font>
      <b/>
      <sz val="10"/>
      <color theme="0"/>
      <name val="Arial"/>
      <family val="2"/>
    </font>
    <font>
      <b/>
      <sz val="12"/>
      <color indexed="8"/>
      <name val="Cordia New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103">
    <xf numFmtId="0" fontId="0" fillId="0" borderId="0" xfId="0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17" xfId="0" applyFont="1" applyBorder="1"/>
    <xf numFmtId="0" fontId="0" fillId="0" borderId="17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3" fillId="0" borderId="20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7" fillId="2" borderId="17" xfId="0" applyFont="1" applyFill="1" applyBorder="1" applyAlignment="1">
      <alignment horizontal="center" vertical="center" wrapText="1"/>
    </xf>
    <xf numFmtId="0" fontId="12" fillId="2" borderId="19" xfId="2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31" xfId="0" applyBorder="1" applyAlignment="1">
      <alignment horizontal="center"/>
    </xf>
    <xf numFmtId="0" fontId="5" fillId="0" borderId="31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2" fillId="2" borderId="0" xfId="2" applyFont="1" applyFill="1" applyAlignment="1">
      <alignment horizontal="left" vertical="center" wrapText="1"/>
    </xf>
    <xf numFmtId="0" fontId="13" fillId="3" borderId="19" xfId="2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0" fillId="3" borderId="0" xfId="0" applyFill="1"/>
    <xf numFmtId="0" fontId="7" fillId="3" borderId="6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10" fillId="3" borderId="19" xfId="2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16" fillId="2" borderId="1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1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7" fillId="3" borderId="19" xfId="2" applyFont="1" applyFill="1" applyBorder="1" applyAlignment="1">
      <alignment horizontal="left" vertical="center" wrapText="1"/>
    </xf>
    <xf numFmtId="0" fontId="17" fillId="3" borderId="14" xfId="2" applyFont="1" applyFill="1" applyBorder="1" applyAlignment="1">
      <alignment horizontal="left" vertical="center" wrapText="1"/>
    </xf>
    <xf numFmtId="0" fontId="17" fillId="3" borderId="19" xfId="2" applyFont="1" applyFill="1" applyBorder="1" applyAlignment="1">
      <alignment horizontal="left" vertical="center"/>
    </xf>
    <xf numFmtId="0" fontId="18" fillId="3" borderId="18" xfId="0" applyFont="1" applyFill="1" applyBorder="1" applyAlignment="1">
      <alignment horizontal="center"/>
    </xf>
    <xf numFmtId="9" fontId="2" fillId="0" borderId="18" xfId="0" applyNumberFormat="1" applyFont="1" applyBorder="1" applyAlignment="1">
      <alignment horizontal="center"/>
    </xf>
    <xf numFmtId="9" fontId="2" fillId="0" borderId="7" xfId="0" applyNumberFormat="1" applyFont="1" applyBorder="1" applyAlignment="1">
      <alignment horizontal="center"/>
    </xf>
    <xf numFmtId="0" fontId="18" fillId="3" borderId="12" xfId="0" applyFont="1" applyFill="1" applyBorder="1" applyAlignment="1">
      <alignment horizontal="center"/>
    </xf>
    <xf numFmtId="0" fontId="18" fillId="3" borderId="13" xfId="0" applyFont="1" applyFill="1" applyBorder="1" applyAlignment="1">
      <alignment horizontal="center"/>
    </xf>
    <xf numFmtId="164" fontId="18" fillId="3" borderId="2" xfId="0" applyNumberFormat="1" applyFont="1" applyFill="1" applyBorder="1" applyAlignment="1">
      <alignment horizontal="center"/>
    </xf>
    <xf numFmtId="0" fontId="18" fillId="3" borderId="15" xfId="0" applyFont="1" applyFill="1" applyBorder="1" applyAlignment="1">
      <alignment horizontal="center"/>
    </xf>
    <xf numFmtId="164" fontId="18" fillId="3" borderId="17" xfId="0" applyNumberFormat="1" applyFont="1" applyFill="1" applyBorder="1" applyAlignment="1">
      <alignment horizontal="center"/>
    </xf>
    <xf numFmtId="0" fontId="18" fillId="3" borderId="29" xfId="0" applyFont="1" applyFill="1" applyBorder="1" applyAlignment="1">
      <alignment horizontal="center"/>
    </xf>
    <xf numFmtId="1" fontId="2" fillId="3" borderId="18" xfId="0" applyNumberFormat="1" applyFont="1" applyFill="1" applyBorder="1" applyAlignment="1">
      <alignment horizontal="center" vertical="center"/>
    </xf>
    <xf numFmtId="1" fontId="2" fillId="3" borderId="13" xfId="0" applyNumberFormat="1" applyFont="1" applyFill="1" applyBorder="1" applyAlignment="1">
      <alignment horizontal="center" vertical="center"/>
    </xf>
    <xf numFmtId="1" fontId="2" fillId="3" borderId="13" xfId="0" applyNumberFormat="1" applyFont="1" applyFill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1" fontId="0" fillId="0" borderId="0" xfId="0" applyNumberFormat="1"/>
    <xf numFmtId="166" fontId="2" fillId="0" borderId="3" xfId="0" applyNumberFormat="1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18" xfId="0" applyFont="1" applyBorder="1" applyAlignment="1">
      <alignment horizontal="center"/>
    </xf>
    <xf numFmtId="9" fontId="19" fillId="0" borderId="18" xfId="0" applyNumberFormat="1" applyFont="1" applyBorder="1" applyAlignment="1">
      <alignment horizontal="center"/>
    </xf>
    <xf numFmtId="9" fontId="19" fillId="0" borderId="7" xfId="0" applyNumberFormat="1" applyFont="1" applyBorder="1" applyAlignment="1">
      <alignment horizontal="center"/>
    </xf>
    <xf numFmtId="167" fontId="0" fillId="0" borderId="0" xfId="0" applyNumberFormat="1"/>
    <xf numFmtId="1" fontId="2" fillId="3" borderId="2" xfId="0" applyNumberFormat="1" applyFont="1" applyFill="1" applyBorder="1" applyAlignment="1">
      <alignment horizontal="center"/>
    </xf>
    <xf numFmtId="1" fontId="2" fillId="3" borderId="18" xfId="0" applyNumberFormat="1" applyFont="1" applyFill="1" applyBorder="1" applyAlignment="1">
      <alignment horizontal="center"/>
    </xf>
    <xf numFmtId="1" fontId="2" fillId="3" borderId="15" xfId="0" applyNumberFormat="1" applyFont="1" applyFill="1" applyBorder="1" applyAlignment="1">
      <alignment horizontal="center"/>
    </xf>
    <xf numFmtId="1" fontId="18" fillId="3" borderId="18" xfId="0" applyNumberFormat="1" applyFont="1" applyFill="1" applyBorder="1" applyAlignment="1">
      <alignment horizontal="center"/>
    </xf>
    <xf numFmtId="1" fontId="16" fillId="3" borderId="15" xfId="0" applyNumberFormat="1" applyFont="1" applyFill="1" applyBorder="1" applyAlignment="1">
      <alignment horizontal="center"/>
    </xf>
    <xf numFmtId="1" fontId="2" fillId="3" borderId="30" xfId="0" applyNumberFormat="1" applyFont="1" applyFill="1" applyBorder="1" applyAlignment="1">
      <alignment horizontal="center"/>
    </xf>
    <xf numFmtId="1" fontId="2" fillId="3" borderId="29" xfId="0" applyNumberFormat="1" applyFont="1" applyFill="1" applyBorder="1" applyAlignment="1">
      <alignment horizontal="center"/>
    </xf>
    <xf numFmtId="1" fontId="19" fillId="0" borderId="3" xfId="0" applyNumberFormat="1" applyFont="1" applyBorder="1" applyAlignment="1">
      <alignment horizontal="center"/>
    </xf>
    <xf numFmtId="1" fontId="2" fillId="3" borderId="17" xfId="0" applyNumberFormat="1" applyFont="1" applyFill="1" applyBorder="1" applyAlignment="1">
      <alignment horizontal="center"/>
    </xf>
    <xf numFmtId="165" fontId="18" fillId="3" borderId="2" xfId="0" applyNumberFormat="1" applyFont="1" applyFill="1" applyBorder="1" applyAlignment="1">
      <alignment horizontal="center"/>
    </xf>
    <xf numFmtId="165" fontId="18" fillId="3" borderId="17" xfId="0" applyNumberFormat="1" applyFont="1" applyFill="1" applyBorder="1" applyAlignment="1">
      <alignment horizontal="center"/>
    </xf>
    <xf numFmtId="166" fontId="2" fillId="0" borderId="18" xfId="0" applyNumberFormat="1" applyFont="1" applyBorder="1" applyAlignment="1">
      <alignment horizontal="center"/>
    </xf>
    <xf numFmtId="165" fontId="0" fillId="0" borderId="0" xfId="0" applyNumberFormat="1"/>
    <xf numFmtId="1" fontId="16" fillId="0" borderId="0" xfId="0" applyNumberFormat="1" applyFont="1" applyAlignment="1">
      <alignment horizontal="center"/>
    </xf>
    <xf numFmtId="1" fontId="19" fillId="2" borderId="18" xfId="0" applyNumberFormat="1" applyFont="1" applyFill="1" applyBorder="1" applyAlignment="1">
      <alignment horizontal="center"/>
    </xf>
    <xf numFmtId="1" fontId="19" fillId="2" borderId="15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25" xfId="0" applyFont="1" applyBorder="1" applyAlignment="1">
      <alignment horizontal="right"/>
    </xf>
    <xf numFmtId="0" fontId="6" fillId="0" borderId="28" xfId="0" applyFont="1" applyBorder="1" applyAlignment="1">
      <alignment horizontal="right"/>
    </xf>
    <xf numFmtId="0" fontId="6" fillId="0" borderId="26" xfId="0" applyFont="1" applyBorder="1" applyAlignment="1">
      <alignment horizontal="right"/>
    </xf>
    <xf numFmtId="0" fontId="6" fillId="0" borderId="21" xfId="0" applyFont="1" applyBorder="1" applyAlignment="1">
      <alignment horizontal="right"/>
    </xf>
    <xf numFmtId="0" fontId="6" fillId="0" borderId="27" xfId="0" applyFont="1" applyBorder="1" applyAlignment="1">
      <alignment horizontal="right"/>
    </xf>
    <xf numFmtId="0" fontId="6" fillId="0" borderId="22" xfId="0" applyFont="1" applyBorder="1" applyAlignment="1">
      <alignment horizontal="right"/>
    </xf>
    <xf numFmtId="0" fontId="6" fillId="0" borderId="16" xfId="0" applyFont="1" applyBorder="1" applyAlignment="1">
      <alignment horizontal="right"/>
    </xf>
    <xf numFmtId="0" fontId="6" fillId="0" borderId="23" xfId="0" applyFont="1" applyBorder="1" applyAlignment="1">
      <alignment horizontal="right"/>
    </xf>
    <xf numFmtId="0" fontId="6" fillId="0" borderId="24" xfId="0" applyFont="1" applyBorder="1" applyAlignment="1">
      <alignment horizontal="right"/>
    </xf>
    <xf numFmtId="0" fontId="2" fillId="0" borderId="0" xfId="0" applyFont="1" applyAlignment="1">
      <alignment horizontal="left" vertical="justify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textRotation="90"/>
    </xf>
    <xf numFmtId="0" fontId="2" fillId="0" borderId="6" xfId="0" applyFont="1" applyBorder="1" applyAlignment="1">
      <alignment horizontal="center" textRotation="90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 textRotation="90"/>
    </xf>
    <xf numFmtId="0" fontId="8" fillId="0" borderId="9" xfId="0" applyFont="1" applyBorder="1" applyAlignment="1">
      <alignment horizontal="center" textRotation="90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_2014 todos" xfId="2"/>
  </cellStyles>
  <dxfs count="36">
    <dxf>
      <font>
        <color theme="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95250</xdr:rowOff>
    </xdr:from>
    <xdr:to>
      <xdr:col>2</xdr:col>
      <xdr:colOff>344489</xdr:colOff>
      <xdr:row>4</xdr:row>
      <xdr:rowOff>47624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95250"/>
          <a:ext cx="554039" cy="600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171451</xdr:colOff>
      <xdr:row>1</xdr:row>
      <xdr:rowOff>28575</xdr:rowOff>
    </xdr:from>
    <xdr:to>
      <xdr:col>14</xdr:col>
      <xdr:colOff>447676</xdr:colOff>
      <xdr:row>3</xdr:row>
      <xdr:rowOff>152400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6951" y="190500"/>
          <a:ext cx="1219200" cy="4476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95250</xdr:rowOff>
    </xdr:from>
    <xdr:to>
      <xdr:col>2</xdr:col>
      <xdr:colOff>344489</xdr:colOff>
      <xdr:row>4</xdr:row>
      <xdr:rowOff>47624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EC7D63F-E109-4943-A41A-FED86084015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9550" y="95250"/>
          <a:ext cx="544514" cy="600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171451</xdr:colOff>
      <xdr:row>1</xdr:row>
      <xdr:rowOff>28575</xdr:rowOff>
    </xdr:from>
    <xdr:to>
      <xdr:col>14</xdr:col>
      <xdr:colOff>447676</xdr:colOff>
      <xdr:row>3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A93746B-DD8B-4451-8121-5566EF2510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1" y="190500"/>
          <a:ext cx="1181100" cy="4476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95250</xdr:rowOff>
    </xdr:from>
    <xdr:to>
      <xdr:col>2</xdr:col>
      <xdr:colOff>344489</xdr:colOff>
      <xdr:row>4</xdr:row>
      <xdr:rowOff>47624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4AF5B63-5DAB-427F-AFAB-66867B3FFDC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9550" y="95250"/>
          <a:ext cx="544514" cy="600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171451</xdr:colOff>
      <xdr:row>1</xdr:row>
      <xdr:rowOff>28575</xdr:rowOff>
    </xdr:from>
    <xdr:to>
      <xdr:col>14</xdr:col>
      <xdr:colOff>447676</xdr:colOff>
      <xdr:row>3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2D68BF5-909A-44D7-BCC9-18D4D8EA5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7851" y="190500"/>
          <a:ext cx="1181100" cy="4476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95250</xdr:rowOff>
    </xdr:from>
    <xdr:to>
      <xdr:col>2</xdr:col>
      <xdr:colOff>344489</xdr:colOff>
      <xdr:row>4</xdr:row>
      <xdr:rowOff>47624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2D745AB6-64A6-4898-AF02-17817ECA717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9550" y="95250"/>
          <a:ext cx="544514" cy="600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171451</xdr:colOff>
      <xdr:row>1</xdr:row>
      <xdr:rowOff>28575</xdr:rowOff>
    </xdr:from>
    <xdr:to>
      <xdr:col>14</xdr:col>
      <xdr:colOff>447676</xdr:colOff>
      <xdr:row>3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13EE142-DFCF-46EA-A5B4-732F0AFA4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7851" y="190500"/>
          <a:ext cx="1181100" cy="4476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95250</xdr:rowOff>
    </xdr:from>
    <xdr:to>
      <xdr:col>2</xdr:col>
      <xdr:colOff>344489</xdr:colOff>
      <xdr:row>4</xdr:row>
      <xdr:rowOff>47624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AAA086C-A118-45B3-AF97-716B17D7AF6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9550" y="95250"/>
          <a:ext cx="544514" cy="600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171451</xdr:colOff>
      <xdr:row>1</xdr:row>
      <xdr:rowOff>28575</xdr:rowOff>
    </xdr:from>
    <xdr:to>
      <xdr:col>14</xdr:col>
      <xdr:colOff>447676</xdr:colOff>
      <xdr:row>3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B8B7764-6CEE-45CD-87FC-84E47C8D6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7851" y="190500"/>
          <a:ext cx="1181100" cy="4476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95250</xdr:rowOff>
    </xdr:from>
    <xdr:to>
      <xdr:col>2</xdr:col>
      <xdr:colOff>344489</xdr:colOff>
      <xdr:row>4</xdr:row>
      <xdr:rowOff>47624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1EA4112-8BA7-499B-BC72-3858C884A29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9550" y="95250"/>
          <a:ext cx="544514" cy="600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171451</xdr:colOff>
      <xdr:row>1</xdr:row>
      <xdr:rowOff>28575</xdr:rowOff>
    </xdr:from>
    <xdr:to>
      <xdr:col>14</xdr:col>
      <xdr:colOff>447676</xdr:colOff>
      <xdr:row>3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A3B9EE0-2FEF-4121-A6A3-B61318015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7851" y="190500"/>
          <a:ext cx="1181100" cy="447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X84"/>
  <sheetViews>
    <sheetView zoomScaleNormal="100" workbookViewId="0">
      <selection activeCell="I11" sqref="I11:M56"/>
    </sheetView>
  </sheetViews>
  <sheetFormatPr baseColWidth="10" defaultRowHeight="12.75" x14ac:dyDescent="0.2"/>
  <cols>
    <col min="1" max="1" width="2.42578125" customWidth="1"/>
    <col min="2" max="2" width="3.7109375" style="14" customWidth="1"/>
    <col min="3" max="3" width="39.85546875" customWidth="1"/>
    <col min="4" max="4" width="0.140625" style="14" customWidth="1"/>
    <col min="5" max="8" width="3.42578125" style="27" customWidth="1"/>
    <col min="9" max="9" width="6.7109375" style="27" customWidth="1"/>
    <col min="10" max="10" width="4.42578125" style="27" customWidth="1"/>
    <col min="11" max="11" width="6.7109375" style="27" customWidth="1"/>
    <col min="12" max="12" width="4.42578125" style="27" customWidth="1"/>
    <col min="13" max="13" width="6.7109375" style="27" customWidth="1"/>
    <col min="14" max="15" width="6.85546875" style="27" customWidth="1"/>
    <col min="16" max="16" width="2.7109375" customWidth="1"/>
    <col min="17" max="17" width="2.28515625" customWidth="1"/>
    <col min="18" max="18" width="0.140625" style="57" customWidth="1"/>
    <col min="19" max="19" width="14.28515625" style="57" hidden="1" customWidth="1"/>
    <col min="20" max="20" width="12.85546875" hidden="1" customWidth="1"/>
  </cols>
  <sheetData>
    <row r="1" spans="2:24" x14ac:dyDescent="0.2">
      <c r="B1" s="80" t="s">
        <v>0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2:24" x14ac:dyDescent="0.2">
      <c r="B2" s="80" t="s">
        <v>1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</row>
    <row r="3" spans="2:24" x14ac:dyDescent="0.2">
      <c r="B3" s="80" t="s">
        <v>26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</row>
    <row r="4" spans="2:24" x14ac:dyDescent="0.2">
      <c r="B4" s="80" t="s">
        <v>25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</row>
    <row r="5" spans="2:24" x14ac:dyDescent="0.2">
      <c r="B5" s="80" t="s">
        <v>254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</row>
    <row r="6" spans="2:24" ht="12.75" customHeight="1" x14ac:dyDescent="0.2">
      <c r="B6" s="90" t="s">
        <v>23</v>
      </c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</row>
    <row r="7" spans="2:24" ht="12.75" customHeight="1" x14ac:dyDescent="0.2">
      <c r="B7" s="90" t="s">
        <v>24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</row>
    <row r="8" spans="2:24" ht="9" customHeight="1" thickBot="1" x14ac:dyDescent="0.25"/>
    <row r="9" spans="2:24" ht="18.95" customHeight="1" thickTop="1" x14ac:dyDescent="0.25">
      <c r="B9" s="91" t="s">
        <v>2</v>
      </c>
      <c r="C9" s="91" t="s">
        <v>3</v>
      </c>
      <c r="D9" s="93" t="s">
        <v>4</v>
      </c>
      <c r="E9" s="95" t="s">
        <v>5</v>
      </c>
      <c r="F9" s="96"/>
      <c r="G9" s="96"/>
      <c r="H9" s="97" t="s">
        <v>6</v>
      </c>
      <c r="I9" s="99" t="s">
        <v>18</v>
      </c>
      <c r="J9" s="99"/>
      <c r="K9" s="100"/>
      <c r="L9" s="100"/>
      <c r="M9" s="100"/>
      <c r="N9" s="97" t="s">
        <v>6</v>
      </c>
      <c r="O9" s="101" t="s">
        <v>19</v>
      </c>
    </row>
    <row r="10" spans="2:24" ht="18.95" customHeight="1" thickBot="1" x14ac:dyDescent="0.25">
      <c r="B10" s="92"/>
      <c r="C10" s="92"/>
      <c r="D10" s="94"/>
      <c r="E10" s="1" t="s">
        <v>7</v>
      </c>
      <c r="F10" s="2" t="s">
        <v>8</v>
      </c>
      <c r="G10" s="2" t="s">
        <v>9</v>
      </c>
      <c r="H10" s="98"/>
      <c r="I10" s="1" t="s">
        <v>7</v>
      </c>
      <c r="J10" s="1" t="s">
        <v>17</v>
      </c>
      <c r="K10" s="2" t="s">
        <v>8</v>
      </c>
      <c r="L10" s="2" t="s">
        <v>17</v>
      </c>
      <c r="M10" s="2" t="s">
        <v>9</v>
      </c>
      <c r="N10" s="98"/>
      <c r="O10" s="102"/>
    </row>
    <row r="11" spans="2:24" ht="15.2" customHeight="1" thickTop="1" x14ac:dyDescent="0.2">
      <c r="B11" s="24">
        <v>1</v>
      </c>
      <c r="C11" s="41" t="s">
        <v>27</v>
      </c>
      <c r="D11" s="21" t="s">
        <v>20</v>
      </c>
      <c r="E11" s="47"/>
      <c r="F11" s="48"/>
      <c r="G11" s="48"/>
      <c r="H11" s="49">
        <f>SUM(E11:G11)</f>
        <v>0</v>
      </c>
      <c r="I11" s="53"/>
      <c r="J11" s="54"/>
      <c r="K11" s="55"/>
      <c r="L11" s="55"/>
      <c r="M11" s="55"/>
      <c r="N11" s="64" t="str">
        <f>IF(T11 &gt;0,T11,"")</f>
        <v/>
      </c>
      <c r="O11" s="73">
        <f>IFERROR(ROUNDDOWN((N11/3),1),0)</f>
        <v>0</v>
      </c>
      <c r="P11" s="22"/>
      <c r="Q11" s="22"/>
      <c r="R11" s="57">
        <f>IF(I11&gt;J11,I11,IF(J11&gt;I11,J11,J11))</f>
        <v>0</v>
      </c>
      <c r="S11" s="57">
        <f>IF(K11&gt;L11,K11,IF(L11&gt;K11,L11,L11))</f>
        <v>0</v>
      </c>
      <c r="T11" s="57" t="str">
        <f>IF(M11&gt;0,(M11+R11+S11),"")</f>
        <v/>
      </c>
    </row>
    <row r="12" spans="2:24" ht="15.2" customHeight="1" x14ac:dyDescent="0.2">
      <c r="B12" s="25">
        <v>2</v>
      </c>
      <c r="C12" s="41" t="s">
        <v>28</v>
      </c>
      <c r="D12" s="21" t="s">
        <v>20</v>
      </c>
      <c r="E12" s="44"/>
      <c r="F12" s="50"/>
      <c r="G12" s="50"/>
      <c r="H12" s="51">
        <f t="shared" ref="H12:H56" si="0">SUM(E12:G12)</f>
        <v>0</v>
      </c>
      <c r="I12" s="65"/>
      <c r="J12" s="65"/>
      <c r="K12" s="66"/>
      <c r="L12" s="66"/>
      <c r="M12" s="66"/>
      <c r="N12" s="72" t="str">
        <f t="shared" ref="N12:N56" si="1">IF(T12 &gt;0,T12,"")</f>
        <v/>
      </c>
      <c r="O12" s="74">
        <f t="shared" ref="O12:O56" si="2">IFERROR(ROUNDDOWN((N12/3),1),0)</f>
        <v>0</v>
      </c>
      <c r="P12" s="22"/>
      <c r="Q12" s="22"/>
      <c r="R12" s="57">
        <f t="shared" ref="R12:R56" si="3">IF(I12&gt;J12,I12,IF(J12&gt;I12,J12,J12))</f>
        <v>0</v>
      </c>
      <c r="S12" s="57">
        <f t="shared" ref="S12:S56" si="4">IF(K12&gt;L12,K12,IF(L12&gt;K12,L12,L12))</f>
        <v>0</v>
      </c>
      <c r="T12" s="57" t="str">
        <f t="shared" ref="T12:T56" si="5">IF(M12&gt;0,(M12+R12+S12),"")</f>
        <v/>
      </c>
    </row>
    <row r="13" spans="2:24" ht="15.2" customHeight="1" x14ac:dyDescent="0.2">
      <c r="B13" s="25">
        <v>3</v>
      </c>
      <c r="C13" s="41" t="s">
        <v>29</v>
      </c>
      <c r="D13" s="21" t="s">
        <v>20</v>
      </c>
      <c r="E13" s="44"/>
      <c r="F13" s="50"/>
      <c r="G13" s="50"/>
      <c r="H13" s="51">
        <f t="shared" si="0"/>
        <v>0</v>
      </c>
      <c r="I13" s="65"/>
      <c r="J13" s="66"/>
      <c r="K13" s="66"/>
      <c r="L13" s="66"/>
      <c r="M13" s="66"/>
      <c r="N13" s="72" t="str">
        <f t="shared" si="1"/>
        <v/>
      </c>
      <c r="O13" s="74">
        <f t="shared" si="2"/>
        <v>0</v>
      </c>
      <c r="P13" s="22"/>
      <c r="Q13" s="22"/>
      <c r="R13" s="57">
        <f t="shared" si="3"/>
        <v>0</v>
      </c>
      <c r="S13" s="57">
        <f t="shared" si="4"/>
        <v>0</v>
      </c>
      <c r="T13" s="57" t="str">
        <f t="shared" si="5"/>
        <v/>
      </c>
    </row>
    <row r="14" spans="2:24" ht="15.2" customHeight="1" x14ac:dyDescent="0.2">
      <c r="B14" s="24">
        <v>4</v>
      </c>
      <c r="C14" s="41" t="s">
        <v>30</v>
      </c>
      <c r="D14" s="21" t="s">
        <v>22</v>
      </c>
      <c r="E14" s="44"/>
      <c r="F14" s="50"/>
      <c r="G14" s="50"/>
      <c r="H14" s="51">
        <f t="shared" si="0"/>
        <v>0</v>
      </c>
      <c r="I14" s="65"/>
      <c r="J14" s="65"/>
      <c r="K14" s="66"/>
      <c r="L14" s="66"/>
      <c r="M14" s="66"/>
      <c r="N14" s="72" t="str">
        <f t="shared" si="1"/>
        <v/>
      </c>
      <c r="O14" s="74">
        <f t="shared" si="2"/>
        <v>0</v>
      </c>
      <c r="P14" s="22"/>
      <c r="Q14" s="22"/>
      <c r="R14" s="57">
        <f t="shared" si="3"/>
        <v>0</v>
      </c>
      <c r="S14" s="57">
        <f t="shared" si="4"/>
        <v>0</v>
      </c>
      <c r="T14" s="57" t="str">
        <f t="shared" si="5"/>
        <v/>
      </c>
    </row>
    <row r="15" spans="2:24" ht="15.2" customHeight="1" x14ac:dyDescent="0.2">
      <c r="B15" s="25">
        <v>5</v>
      </c>
      <c r="C15" s="42" t="s">
        <v>31</v>
      </c>
      <c r="D15" s="21" t="s">
        <v>22</v>
      </c>
      <c r="E15" s="44"/>
      <c r="F15" s="50"/>
      <c r="G15" s="50"/>
      <c r="H15" s="51">
        <f t="shared" si="0"/>
        <v>0</v>
      </c>
      <c r="I15" s="65"/>
      <c r="J15" s="65"/>
      <c r="K15" s="66"/>
      <c r="L15" s="66"/>
      <c r="M15" s="66"/>
      <c r="N15" s="72" t="str">
        <f t="shared" si="1"/>
        <v/>
      </c>
      <c r="O15" s="74">
        <f t="shared" si="2"/>
        <v>0</v>
      </c>
      <c r="P15" s="22"/>
      <c r="Q15" s="22"/>
      <c r="R15" s="57">
        <f t="shared" si="3"/>
        <v>0</v>
      </c>
      <c r="S15" s="57">
        <f t="shared" si="4"/>
        <v>0</v>
      </c>
      <c r="T15" s="57" t="str">
        <f t="shared" si="5"/>
        <v/>
      </c>
      <c r="X15" s="76"/>
    </row>
    <row r="16" spans="2:24" ht="15.2" customHeight="1" x14ac:dyDescent="0.2">
      <c r="B16" s="25">
        <v>6</v>
      </c>
      <c r="C16" s="41" t="s">
        <v>32</v>
      </c>
      <c r="D16" s="21" t="s">
        <v>20</v>
      </c>
      <c r="E16" s="44"/>
      <c r="F16" s="50"/>
      <c r="G16" s="50"/>
      <c r="H16" s="51">
        <f t="shared" si="0"/>
        <v>0</v>
      </c>
      <c r="I16" s="65"/>
      <c r="J16" s="65"/>
      <c r="K16" s="66"/>
      <c r="L16" s="66"/>
      <c r="M16" s="66"/>
      <c r="N16" s="72" t="str">
        <f t="shared" si="1"/>
        <v/>
      </c>
      <c r="O16" s="74">
        <f t="shared" si="2"/>
        <v>0</v>
      </c>
      <c r="P16" s="22"/>
      <c r="Q16" s="22"/>
      <c r="R16" s="57">
        <f t="shared" si="3"/>
        <v>0</v>
      </c>
      <c r="S16" s="57">
        <f t="shared" si="4"/>
        <v>0</v>
      </c>
      <c r="T16" s="57" t="str">
        <f t="shared" si="5"/>
        <v/>
      </c>
    </row>
    <row r="17" spans="2:20" ht="15.2" customHeight="1" x14ac:dyDescent="0.2">
      <c r="B17" s="24">
        <v>7</v>
      </c>
      <c r="C17" s="41" t="s">
        <v>33</v>
      </c>
      <c r="D17" s="21" t="s">
        <v>20</v>
      </c>
      <c r="E17" s="44"/>
      <c r="F17" s="50"/>
      <c r="G17" s="50"/>
      <c r="H17" s="51">
        <f t="shared" si="0"/>
        <v>0</v>
      </c>
      <c r="I17" s="65"/>
      <c r="J17" s="65"/>
      <c r="K17" s="66"/>
      <c r="L17" s="66"/>
      <c r="M17" s="66"/>
      <c r="N17" s="72" t="str">
        <f t="shared" si="1"/>
        <v/>
      </c>
      <c r="O17" s="74">
        <f t="shared" si="2"/>
        <v>0</v>
      </c>
      <c r="P17" s="22"/>
      <c r="Q17" s="22"/>
      <c r="R17" s="57">
        <f t="shared" si="3"/>
        <v>0</v>
      </c>
      <c r="S17" s="57">
        <f t="shared" si="4"/>
        <v>0</v>
      </c>
      <c r="T17" s="57" t="str">
        <f t="shared" si="5"/>
        <v/>
      </c>
    </row>
    <row r="18" spans="2:20" ht="15.2" customHeight="1" x14ac:dyDescent="0.2">
      <c r="B18" s="25">
        <v>8</v>
      </c>
      <c r="C18" s="41" t="s">
        <v>34</v>
      </c>
      <c r="D18" s="21" t="s">
        <v>22</v>
      </c>
      <c r="E18" s="50"/>
      <c r="F18" s="50"/>
      <c r="G18" s="50"/>
      <c r="H18" s="51">
        <f t="shared" si="0"/>
        <v>0</v>
      </c>
      <c r="I18" s="78"/>
      <c r="J18" s="79"/>
      <c r="K18" s="79"/>
      <c r="L18" s="79"/>
      <c r="M18" s="79"/>
      <c r="N18" s="72" t="str">
        <f t="shared" si="1"/>
        <v/>
      </c>
      <c r="O18" s="74">
        <f t="shared" si="2"/>
        <v>0</v>
      </c>
      <c r="P18" s="22"/>
      <c r="Q18" s="22"/>
      <c r="R18" s="57">
        <f t="shared" si="3"/>
        <v>0</v>
      </c>
      <c r="S18" s="57">
        <f t="shared" si="4"/>
        <v>0</v>
      </c>
      <c r="T18" s="57" t="str">
        <f t="shared" si="5"/>
        <v/>
      </c>
    </row>
    <row r="19" spans="2:20" ht="15.2" customHeight="1" x14ac:dyDescent="0.2">
      <c r="B19" s="25">
        <v>9</v>
      </c>
      <c r="C19" s="41" t="s">
        <v>35</v>
      </c>
      <c r="D19" s="21" t="s">
        <v>20</v>
      </c>
      <c r="E19" s="44"/>
      <c r="F19" s="50"/>
      <c r="G19" s="50"/>
      <c r="H19" s="51">
        <f t="shared" si="0"/>
        <v>0</v>
      </c>
      <c r="I19" s="65"/>
      <c r="J19" s="65"/>
      <c r="K19" s="66"/>
      <c r="L19" s="66"/>
      <c r="M19" s="66"/>
      <c r="N19" s="72" t="str">
        <f t="shared" si="1"/>
        <v/>
      </c>
      <c r="O19" s="74">
        <f t="shared" si="2"/>
        <v>0</v>
      </c>
      <c r="P19" s="22"/>
      <c r="Q19" s="22"/>
      <c r="R19" s="57">
        <f t="shared" si="3"/>
        <v>0</v>
      </c>
      <c r="S19" s="57">
        <f t="shared" si="4"/>
        <v>0</v>
      </c>
      <c r="T19" s="57" t="str">
        <f t="shared" si="5"/>
        <v/>
      </c>
    </row>
    <row r="20" spans="2:20" ht="15.2" customHeight="1" x14ac:dyDescent="0.2">
      <c r="B20" s="24">
        <v>10</v>
      </c>
      <c r="C20" s="41" t="s">
        <v>36</v>
      </c>
      <c r="D20" s="21" t="s">
        <v>20</v>
      </c>
      <c r="E20" s="44"/>
      <c r="F20" s="50"/>
      <c r="G20" s="50"/>
      <c r="H20" s="51">
        <f t="shared" si="0"/>
        <v>0</v>
      </c>
      <c r="I20" s="65"/>
      <c r="J20" s="65"/>
      <c r="K20" s="66"/>
      <c r="L20" s="66"/>
      <c r="M20" s="66"/>
      <c r="N20" s="72" t="str">
        <f t="shared" si="1"/>
        <v/>
      </c>
      <c r="O20" s="74">
        <f t="shared" si="2"/>
        <v>0</v>
      </c>
      <c r="P20" s="22"/>
      <c r="Q20" s="22"/>
      <c r="R20" s="57">
        <f t="shared" si="3"/>
        <v>0</v>
      </c>
      <c r="S20" s="57">
        <f t="shared" si="4"/>
        <v>0</v>
      </c>
      <c r="T20" s="57" t="str">
        <f t="shared" si="5"/>
        <v/>
      </c>
    </row>
    <row r="21" spans="2:20" ht="15.2" customHeight="1" x14ac:dyDescent="0.2">
      <c r="B21" s="25">
        <v>11</v>
      </c>
      <c r="C21" s="41" t="s">
        <v>37</v>
      </c>
      <c r="D21" s="21" t="s">
        <v>22</v>
      </c>
      <c r="E21" s="44"/>
      <c r="F21" s="50"/>
      <c r="G21" s="50"/>
      <c r="H21" s="51">
        <f t="shared" si="0"/>
        <v>0</v>
      </c>
      <c r="I21" s="65"/>
      <c r="J21" s="65"/>
      <c r="K21" s="66"/>
      <c r="L21" s="66"/>
      <c r="M21" s="66"/>
      <c r="N21" s="72" t="str">
        <f t="shared" si="1"/>
        <v/>
      </c>
      <c r="O21" s="74">
        <f t="shared" si="2"/>
        <v>0</v>
      </c>
      <c r="P21" s="22"/>
      <c r="Q21" s="22"/>
      <c r="R21" s="57">
        <f t="shared" si="3"/>
        <v>0</v>
      </c>
      <c r="S21" s="57">
        <f t="shared" si="4"/>
        <v>0</v>
      </c>
      <c r="T21" s="57" t="str">
        <f t="shared" si="5"/>
        <v/>
      </c>
    </row>
    <row r="22" spans="2:20" ht="15.2" customHeight="1" x14ac:dyDescent="0.2">
      <c r="B22" s="25">
        <v>12</v>
      </c>
      <c r="C22" s="41" t="s">
        <v>38</v>
      </c>
      <c r="D22" s="21" t="s">
        <v>22</v>
      </c>
      <c r="E22" s="44"/>
      <c r="F22" s="50"/>
      <c r="G22" s="50"/>
      <c r="H22" s="51">
        <f t="shared" si="0"/>
        <v>0</v>
      </c>
      <c r="I22" s="65"/>
      <c r="J22" s="65"/>
      <c r="K22" s="66"/>
      <c r="L22" s="66"/>
      <c r="M22" s="66"/>
      <c r="N22" s="72" t="str">
        <f t="shared" si="1"/>
        <v/>
      </c>
      <c r="O22" s="74">
        <f t="shared" si="2"/>
        <v>0</v>
      </c>
      <c r="P22" s="22"/>
      <c r="Q22" s="22"/>
      <c r="R22" s="57">
        <f t="shared" si="3"/>
        <v>0</v>
      </c>
      <c r="S22" s="57">
        <f t="shared" si="4"/>
        <v>0</v>
      </c>
      <c r="T22" s="57" t="str">
        <f t="shared" si="5"/>
        <v/>
      </c>
    </row>
    <row r="23" spans="2:20" ht="15.2" customHeight="1" x14ac:dyDescent="0.2">
      <c r="B23" s="24">
        <v>13</v>
      </c>
      <c r="C23" s="41" t="s">
        <v>39</v>
      </c>
      <c r="D23" s="21" t="s">
        <v>22</v>
      </c>
      <c r="E23" s="44"/>
      <c r="F23" s="50"/>
      <c r="G23" s="50"/>
      <c r="H23" s="51">
        <f t="shared" si="0"/>
        <v>0</v>
      </c>
      <c r="I23" s="65"/>
      <c r="J23" s="65"/>
      <c r="K23" s="66"/>
      <c r="L23" s="66"/>
      <c r="M23" s="66"/>
      <c r="N23" s="72" t="str">
        <f t="shared" si="1"/>
        <v/>
      </c>
      <c r="O23" s="74">
        <f t="shared" si="2"/>
        <v>0</v>
      </c>
      <c r="P23" s="22"/>
      <c r="Q23" s="22"/>
      <c r="R23" s="57">
        <f t="shared" si="3"/>
        <v>0</v>
      </c>
      <c r="S23" s="57">
        <f t="shared" si="4"/>
        <v>0</v>
      </c>
      <c r="T23" s="57" t="str">
        <f t="shared" si="5"/>
        <v/>
      </c>
    </row>
    <row r="24" spans="2:20" ht="15.2" customHeight="1" x14ac:dyDescent="0.2">
      <c r="B24" s="25">
        <v>14</v>
      </c>
      <c r="C24" s="41" t="s">
        <v>40</v>
      </c>
      <c r="D24" s="21" t="s">
        <v>22</v>
      </c>
      <c r="E24" s="44"/>
      <c r="F24" s="50"/>
      <c r="G24" s="50"/>
      <c r="H24" s="51">
        <f t="shared" si="0"/>
        <v>0</v>
      </c>
      <c r="I24" s="65"/>
      <c r="J24" s="65"/>
      <c r="K24" s="66"/>
      <c r="L24" s="66"/>
      <c r="M24" s="66"/>
      <c r="N24" s="72" t="str">
        <f t="shared" si="1"/>
        <v/>
      </c>
      <c r="O24" s="74">
        <f t="shared" si="2"/>
        <v>0</v>
      </c>
      <c r="P24" s="22"/>
      <c r="Q24" s="22"/>
      <c r="R24" s="57">
        <f t="shared" si="3"/>
        <v>0</v>
      </c>
      <c r="S24" s="57">
        <f t="shared" si="4"/>
        <v>0</v>
      </c>
      <c r="T24" s="57" t="str">
        <f t="shared" si="5"/>
        <v/>
      </c>
    </row>
    <row r="25" spans="2:20" ht="15.2" customHeight="1" x14ac:dyDescent="0.2">
      <c r="B25" s="25">
        <v>15</v>
      </c>
      <c r="C25" s="41" t="s">
        <v>41</v>
      </c>
      <c r="D25" s="21" t="s">
        <v>22</v>
      </c>
      <c r="E25" s="44"/>
      <c r="F25" s="50"/>
      <c r="G25" s="50"/>
      <c r="H25" s="51">
        <f t="shared" si="0"/>
        <v>0</v>
      </c>
      <c r="I25" s="65"/>
      <c r="J25" s="65"/>
      <c r="K25" s="66"/>
      <c r="L25" s="66"/>
      <c r="M25" s="66"/>
      <c r="N25" s="72" t="str">
        <f t="shared" si="1"/>
        <v/>
      </c>
      <c r="O25" s="74">
        <f t="shared" si="2"/>
        <v>0</v>
      </c>
      <c r="P25" s="22"/>
      <c r="Q25" s="22"/>
      <c r="R25" s="57">
        <f t="shared" si="3"/>
        <v>0</v>
      </c>
      <c r="S25" s="57">
        <f t="shared" si="4"/>
        <v>0</v>
      </c>
      <c r="T25" s="57" t="str">
        <f t="shared" si="5"/>
        <v/>
      </c>
    </row>
    <row r="26" spans="2:20" ht="15.2" customHeight="1" x14ac:dyDescent="0.2">
      <c r="B26" s="24">
        <v>16</v>
      </c>
      <c r="C26" s="41" t="s">
        <v>42</v>
      </c>
      <c r="D26" s="21" t="s">
        <v>22</v>
      </c>
      <c r="E26" s="44"/>
      <c r="F26" s="50"/>
      <c r="G26" s="50"/>
      <c r="H26" s="51">
        <f t="shared" si="0"/>
        <v>0</v>
      </c>
      <c r="I26" s="65"/>
      <c r="J26" s="65"/>
      <c r="K26" s="66"/>
      <c r="L26" s="66"/>
      <c r="M26" s="66"/>
      <c r="N26" s="72" t="str">
        <f t="shared" si="1"/>
        <v/>
      </c>
      <c r="O26" s="74">
        <f t="shared" si="2"/>
        <v>0</v>
      </c>
      <c r="P26" s="22"/>
      <c r="Q26" s="22"/>
      <c r="R26" s="57">
        <f t="shared" si="3"/>
        <v>0</v>
      </c>
      <c r="S26" s="57">
        <f t="shared" si="4"/>
        <v>0</v>
      </c>
      <c r="T26" s="57" t="str">
        <f t="shared" si="5"/>
        <v/>
      </c>
    </row>
    <row r="27" spans="2:20" ht="15.2" customHeight="1" x14ac:dyDescent="0.2">
      <c r="B27" s="25">
        <v>17</v>
      </c>
      <c r="C27" s="41" t="s">
        <v>43</v>
      </c>
      <c r="D27" s="21" t="s">
        <v>22</v>
      </c>
      <c r="E27" s="44"/>
      <c r="F27" s="50"/>
      <c r="G27" s="50"/>
      <c r="H27" s="51">
        <f t="shared" si="0"/>
        <v>0</v>
      </c>
      <c r="I27" s="65"/>
      <c r="J27" s="65"/>
      <c r="K27" s="66"/>
      <c r="L27" s="66"/>
      <c r="M27" s="66"/>
      <c r="N27" s="72" t="str">
        <f t="shared" si="1"/>
        <v/>
      </c>
      <c r="O27" s="74">
        <f t="shared" si="2"/>
        <v>0</v>
      </c>
      <c r="P27" s="22"/>
      <c r="Q27" s="22"/>
      <c r="R27" s="57">
        <f t="shared" si="3"/>
        <v>0</v>
      </c>
      <c r="S27" s="57">
        <f t="shared" si="4"/>
        <v>0</v>
      </c>
      <c r="T27" s="57" t="str">
        <f t="shared" si="5"/>
        <v/>
      </c>
    </row>
    <row r="28" spans="2:20" ht="15.2" customHeight="1" x14ac:dyDescent="0.2">
      <c r="B28" s="25">
        <v>18</v>
      </c>
      <c r="C28" s="41" t="s">
        <v>44</v>
      </c>
      <c r="D28" s="21" t="s">
        <v>22</v>
      </c>
      <c r="E28" s="44"/>
      <c r="F28" s="50"/>
      <c r="G28" s="50"/>
      <c r="H28" s="51">
        <f t="shared" si="0"/>
        <v>0</v>
      </c>
      <c r="I28" s="65"/>
      <c r="J28" s="65"/>
      <c r="K28" s="66"/>
      <c r="L28" s="66"/>
      <c r="M28" s="66"/>
      <c r="N28" s="72" t="str">
        <f t="shared" si="1"/>
        <v/>
      </c>
      <c r="O28" s="74">
        <f t="shared" si="2"/>
        <v>0</v>
      </c>
      <c r="P28" s="22"/>
      <c r="Q28" s="22"/>
      <c r="R28" s="57">
        <f t="shared" si="3"/>
        <v>0</v>
      </c>
      <c r="S28" s="57">
        <f t="shared" si="4"/>
        <v>0</v>
      </c>
      <c r="T28" s="57" t="str">
        <f t="shared" si="5"/>
        <v/>
      </c>
    </row>
    <row r="29" spans="2:20" ht="15.2" customHeight="1" x14ac:dyDescent="0.2">
      <c r="B29" s="24">
        <v>19</v>
      </c>
      <c r="C29" s="41" t="s">
        <v>45</v>
      </c>
      <c r="D29" s="21" t="s">
        <v>20</v>
      </c>
      <c r="E29" s="44"/>
      <c r="F29" s="50"/>
      <c r="G29" s="50"/>
      <c r="H29" s="51">
        <f t="shared" si="0"/>
        <v>0</v>
      </c>
      <c r="I29" s="65"/>
      <c r="J29" s="65"/>
      <c r="K29" s="66"/>
      <c r="L29" s="66"/>
      <c r="M29" s="66"/>
      <c r="N29" s="72" t="str">
        <f t="shared" si="1"/>
        <v/>
      </c>
      <c r="O29" s="74">
        <f t="shared" si="2"/>
        <v>0</v>
      </c>
      <c r="P29" s="22"/>
      <c r="Q29" s="22"/>
      <c r="R29" s="57">
        <f t="shared" si="3"/>
        <v>0</v>
      </c>
      <c r="S29" s="57">
        <f t="shared" si="4"/>
        <v>0</v>
      </c>
      <c r="T29" s="57" t="str">
        <f t="shared" si="5"/>
        <v/>
      </c>
    </row>
    <row r="30" spans="2:20" ht="15.2" customHeight="1" x14ac:dyDescent="0.2">
      <c r="B30" s="25">
        <v>20</v>
      </c>
      <c r="C30" s="41" t="s">
        <v>46</v>
      </c>
      <c r="D30" s="21" t="s">
        <v>22</v>
      </c>
      <c r="E30" s="44"/>
      <c r="F30" s="50"/>
      <c r="G30" s="50"/>
      <c r="H30" s="51">
        <f t="shared" si="0"/>
        <v>0</v>
      </c>
      <c r="I30" s="65"/>
      <c r="J30" s="65"/>
      <c r="K30" s="66"/>
      <c r="L30" s="66"/>
      <c r="M30" s="66"/>
      <c r="N30" s="72" t="str">
        <f t="shared" si="1"/>
        <v/>
      </c>
      <c r="O30" s="74">
        <f t="shared" si="2"/>
        <v>0</v>
      </c>
      <c r="P30" s="22"/>
      <c r="Q30" s="22"/>
      <c r="R30" s="57">
        <f t="shared" si="3"/>
        <v>0</v>
      </c>
      <c r="S30" s="57">
        <f t="shared" si="4"/>
        <v>0</v>
      </c>
      <c r="T30" s="57" t="str">
        <f t="shared" si="5"/>
        <v/>
      </c>
    </row>
    <row r="31" spans="2:20" ht="15.2" customHeight="1" x14ac:dyDescent="0.2">
      <c r="B31" s="25">
        <v>21</v>
      </c>
      <c r="C31" s="41" t="s">
        <v>47</v>
      </c>
      <c r="D31" s="21" t="s">
        <v>20</v>
      </c>
      <c r="E31" s="44"/>
      <c r="F31" s="50"/>
      <c r="G31" s="50"/>
      <c r="H31" s="51">
        <f t="shared" si="0"/>
        <v>0</v>
      </c>
      <c r="I31" s="65"/>
      <c r="J31" s="66"/>
      <c r="K31" s="66"/>
      <c r="L31" s="66"/>
      <c r="M31" s="66"/>
      <c r="N31" s="72" t="str">
        <f t="shared" si="1"/>
        <v/>
      </c>
      <c r="O31" s="74">
        <f t="shared" si="2"/>
        <v>0</v>
      </c>
      <c r="P31" s="22"/>
      <c r="Q31" s="22"/>
      <c r="R31" s="57">
        <f t="shared" si="3"/>
        <v>0</v>
      </c>
      <c r="S31" s="57">
        <f t="shared" si="4"/>
        <v>0</v>
      </c>
      <c r="T31" s="57" t="str">
        <f t="shared" si="5"/>
        <v/>
      </c>
    </row>
    <row r="32" spans="2:20" ht="15.2" customHeight="1" x14ac:dyDescent="0.2">
      <c r="B32" s="24">
        <v>22</v>
      </c>
      <c r="C32" s="41" t="s">
        <v>48</v>
      </c>
      <c r="D32" s="21" t="s">
        <v>22</v>
      </c>
      <c r="E32" s="44"/>
      <c r="F32" s="50"/>
      <c r="G32" s="50"/>
      <c r="H32" s="51">
        <f t="shared" si="0"/>
        <v>0</v>
      </c>
      <c r="I32" s="65"/>
      <c r="J32" s="65"/>
      <c r="K32" s="66"/>
      <c r="L32" s="66"/>
      <c r="M32" s="66"/>
      <c r="N32" s="72" t="str">
        <f t="shared" si="1"/>
        <v/>
      </c>
      <c r="O32" s="74">
        <f t="shared" si="2"/>
        <v>0</v>
      </c>
      <c r="P32" s="22"/>
      <c r="Q32" s="22"/>
      <c r="R32" s="57">
        <f t="shared" si="3"/>
        <v>0</v>
      </c>
      <c r="S32" s="57">
        <f t="shared" si="4"/>
        <v>0</v>
      </c>
      <c r="T32" s="57" t="str">
        <f t="shared" si="5"/>
        <v/>
      </c>
    </row>
    <row r="33" spans="2:20" ht="15.2" customHeight="1" x14ac:dyDescent="0.2">
      <c r="B33" s="25">
        <v>23</v>
      </c>
      <c r="C33" s="41" t="s">
        <v>49</v>
      </c>
      <c r="D33" s="21" t="s">
        <v>20</v>
      </c>
      <c r="E33" s="47"/>
      <c r="F33" s="48"/>
      <c r="G33" s="48"/>
      <c r="H33" s="51">
        <f t="shared" si="0"/>
        <v>0</v>
      </c>
      <c r="I33" s="53"/>
      <c r="J33" s="54"/>
      <c r="K33" s="55"/>
      <c r="L33" s="55"/>
      <c r="M33" s="55"/>
      <c r="N33" s="72" t="str">
        <f t="shared" si="1"/>
        <v/>
      </c>
      <c r="O33" s="74">
        <f t="shared" si="2"/>
        <v>0</v>
      </c>
      <c r="P33" s="22"/>
      <c r="Q33" s="22"/>
      <c r="R33" s="57">
        <f t="shared" si="3"/>
        <v>0</v>
      </c>
      <c r="S33" s="57">
        <f t="shared" si="4"/>
        <v>0</v>
      </c>
      <c r="T33" s="57" t="str">
        <f t="shared" si="5"/>
        <v/>
      </c>
    </row>
    <row r="34" spans="2:20" ht="15.2" customHeight="1" x14ac:dyDescent="0.2">
      <c r="B34" s="25">
        <v>24</v>
      </c>
      <c r="C34" s="41" t="s">
        <v>50</v>
      </c>
      <c r="D34" s="21" t="s">
        <v>20</v>
      </c>
      <c r="E34" s="44"/>
      <c r="F34" s="50"/>
      <c r="G34" s="50"/>
      <c r="H34" s="51">
        <f t="shared" si="0"/>
        <v>0</v>
      </c>
      <c r="I34" s="65"/>
      <c r="J34" s="66"/>
      <c r="K34" s="66"/>
      <c r="L34" s="66"/>
      <c r="M34" s="66"/>
      <c r="N34" s="72" t="str">
        <f t="shared" si="1"/>
        <v/>
      </c>
      <c r="O34" s="74">
        <f t="shared" si="2"/>
        <v>0</v>
      </c>
      <c r="P34" s="22"/>
      <c r="Q34" s="22"/>
      <c r="R34" s="57">
        <f t="shared" si="3"/>
        <v>0</v>
      </c>
      <c r="S34" s="57">
        <f t="shared" si="4"/>
        <v>0</v>
      </c>
      <c r="T34" s="57" t="str">
        <f t="shared" si="5"/>
        <v/>
      </c>
    </row>
    <row r="35" spans="2:20" ht="15.2" customHeight="1" x14ac:dyDescent="0.2">
      <c r="B35" s="24">
        <v>25</v>
      </c>
      <c r="C35" s="41" t="s">
        <v>51</v>
      </c>
      <c r="D35" s="21" t="s">
        <v>22</v>
      </c>
      <c r="E35" s="44"/>
      <c r="F35" s="50"/>
      <c r="G35" s="50"/>
      <c r="H35" s="51">
        <f t="shared" si="0"/>
        <v>0</v>
      </c>
      <c r="I35" s="65"/>
      <c r="J35" s="65"/>
      <c r="K35" s="66"/>
      <c r="L35" s="66"/>
      <c r="M35" s="66"/>
      <c r="N35" s="72" t="str">
        <f t="shared" si="1"/>
        <v/>
      </c>
      <c r="O35" s="74">
        <f t="shared" si="2"/>
        <v>0</v>
      </c>
      <c r="P35" s="22"/>
      <c r="Q35" s="22"/>
      <c r="R35" s="57">
        <f t="shared" si="3"/>
        <v>0</v>
      </c>
      <c r="S35" s="57">
        <f t="shared" si="4"/>
        <v>0</v>
      </c>
      <c r="T35" s="57" t="str">
        <f t="shared" si="5"/>
        <v/>
      </c>
    </row>
    <row r="36" spans="2:20" ht="15.2" customHeight="1" x14ac:dyDescent="0.2">
      <c r="B36" s="25">
        <v>26</v>
      </c>
      <c r="C36" s="41" t="s">
        <v>52</v>
      </c>
      <c r="D36" s="21" t="s">
        <v>20</v>
      </c>
      <c r="E36" s="44"/>
      <c r="F36" s="50"/>
      <c r="G36" s="50"/>
      <c r="H36" s="51">
        <f t="shared" si="0"/>
        <v>0</v>
      </c>
      <c r="I36" s="65"/>
      <c r="J36" s="65"/>
      <c r="K36" s="66"/>
      <c r="L36" s="66"/>
      <c r="M36" s="66"/>
      <c r="N36" s="72" t="str">
        <f t="shared" si="1"/>
        <v/>
      </c>
      <c r="O36" s="74">
        <f t="shared" si="2"/>
        <v>0</v>
      </c>
      <c r="P36" s="22"/>
      <c r="Q36" s="22"/>
      <c r="R36" s="57">
        <f t="shared" si="3"/>
        <v>0</v>
      </c>
      <c r="S36" s="57">
        <f t="shared" si="4"/>
        <v>0</v>
      </c>
      <c r="T36" s="57" t="str">
        <f t="shared" si="5"/>
        <v/>
      </c>
    </row>
    <row r="37" spans="2:20" ht="15.2" customHeight="1" x14ac:dyDescent="0.2">
      <c r="B37" s="25">
        <v>27</v>
      </c>
      <c r="C37" s="41" t="s">
        <v>53</v>
      </c>
      <c r="D37" s="21" t="s">
        <v>20</v>
      </c>
      <c r="E37" s="44"/>
      <c r="F37" s="50"/>
      <c r="G37" s="50"/>
      <c r="H37" s="51">
        <f t="shared" si="0"/>
        <v>0</v>
      </c>
      <c r="I37" s="65"/>
      <c r="J37" s="65"/>
      <c r="K37" s="66"/>
      <c r="L37" s="66"/>
      <c r="M37" s="66"/>
      <c r="N37" s="72" t="str">
        <f t="shared" si="1"/>
        <v/>
      </c>
      <c r="O37" s="74">
        <f t="shared" si="2"/>
        <v>0</v>
      </c>
      <c r="P37" s="22"/>
      <c r="Q37" s="22"/>
      <c r="R37" s="57">
        <f t="shared" si="3"/>
        <v>0</v>
      </c>
      <c r="S37" s="57">
        <f t="shared" si="4"/>
        <v>0</v>
      </c>
      <c r="T37" s="57" t="str">
        <f t="shared" si="5"/>
        <v/>
      </c>
    </row>
    <row r="38" spans="2:20" ht="15.2" customHeight="1" x14ac:dyDescent="0.2">
      <c r="B38" s="24">
        <v>28</v>
      </c>
      <c r="C38" s="41" t="s">
        <v>54</v>
      </c>
      <c r="D38" s="21" t="s">
        <v>20</v>
      </c>
      <c r="E38" s="44"/>
      <c r="F38" s="50"/>
      <c r="G38" s="50"/>
      <c r="H38" s="51">
        <f t="shared" si="0"/>
        <v>0</v>
      </c>
      <c r="I38" s="65"/>
      <c r="J38" s="66"/>
      <c r="K38" s="66"/>
      <c r="L38" s="66"/>
      <c r="M38" s="66"/>
      <c r="N38" s="72" t="str">
        <f t="shared" si="1"/>
        <v/>
      </c>
      <c r="O38" s="74">
        <f t="shared" si="2"/>
        <v>0</v>
      </c>
      <c r="P38" s="22"/>
      <c r="Q38" s="22"/>
      <c r="R38" s="57">
        <f t="shared" si="3"/>
        <v>0</v>
      </c>
      <c r="S38" s="57">
        <f t="shared" si="4"/>
        <v>0</v>
      </c>
      <c r="T38" s="57" t="str">
        <f t="shared" si="5"/>
        <v/>
      </c>
    </row>
    <row r="39" spans="2:20" ht="15.2" customHeight="1" x14ac:dyDescent="0.2">
      <c r="B39" s="25">
        <v>29</v>
      </c>
      <c r="C39" s="41" t="s">
        <v>55</v>
      </c>
      <c r="D39" s="23" t="s">
        <v>20</v>
      </c>
      <c r="E39" s="52"/>
      <c r="F39" s="52"/>
      <c r="G39" s="52"/>
      <c r="H39" s="51">
        <f t="shared" si="0"/>
        <v>0</v>
      </c>
      <c r="I39" s="69"/>
      <c r="J39" s="69"/>
      <c r="K39" s="70"/>
      <c r="L39" s="70"/>
      <c r="M39" s="70"/>
      <c r="N39" s="72" t="str">
        <f t="shared" si="1"/>
        <v/>
      </c>
      <c r="O39" s="74">
        <f t="shared" si="2"/>
        <v>0</v>
      </c>
      <c r="P39" s="22"/>
      <c r="Q39" s="22"/>
      <c r="R39" s="57">
        <f t="shared" si="3"/>
        <v>0</v>
      </c>
      <c r="S39" s="57">
        <f t="shared" si="4"/>
        <v>0</v>
      </c>
      <c r="T39" s="57" t="str">
        <f t="shared" si="5"/>
        <v/>
      </c>
    </row>
    <row r="40" spans="2:20" ht="15.2" customHeight="1" x14ac:dyDescent="0.2">
      <c r="B40" s="25">
        <v>30</v>
      </c>
      <c r="C40" s="41" t="s">
        <v>56</v>
      </c>
      <c r="D40" s="23" t="s">
        <v>20</v>
      </c>
      <c r="E40" s="50"/>
      <c r="F40" s="50"/>
      <c r="G40" s="50"/>
      <c r="H40" s="51">
        <f t="shared" si="0"/>
        <v>0</v>
      </c>
      <c r="I40" s="67"/>
      <c r="J40" s="68"/>
      <c r="K40" s="68"/>
      <c r="L40" s="68"/>
      <c r="M40" s="68"/>
      <c r="N40" s="72" t="str">
        <f t="shared" si="1"/>
        <v/>
      </c>
      <c r="O40" s="74">
        <f t="shared" si="2"/>
        <v>0</v>
      </c>
      <c r="P40" s="22"/>
      <c r="Q40" s="22"/>
      <c r="R40" s="57">
        <f t="shared" si="3"/>
        <v>0</v>
      </c>
      <c r="S40" s="57">
        <f t="shared" si="4"/>
        <v>0</v>
      </c>
      <c r="T40" s="57" t="str">
        <f t="shared" si="5"/>
        <v/>
      </c>
    </row>
    <row r="41" spans="2:20" ht="15.2" customHeight="1" x14ac:dyDescent="0.2">
      <c r="B41" s="24">
        <v>31</v>
      </c>
      <c r="C41" s="41" t="s">
        <v>57</v>
      </c>
      <c r="D41" s="21" t="s">
        <v>20</v>
      </c>
      <c r="E41" s="44"/>
      <c r="F41" s="50"/>
      <c r="G41" s="50"/>
      <c r="H41" s="51">
        <f t="shared" si="0"/>
        <v>0</v>
      </c>
      <c r="I41" s="65"/>
      <c r="J41" s="65"/>
      <c r="K41" s="66"/>
      <c r="L41" s="66"/>
      <c r="M41" s="66"/>
      <c r="N41" s="72" t="str">
        <f t="shared" si="1"/>
        <v/>
      </c>
      <c r="O41" s="74">
        <f t="shared" si="2"/>
        <v>0</v>
      </c>
      <c r="P41" s="22"/>
      <c r="Q41" s="22"/>
      <c r="R41" s="57">
        <f t="shared" si="3"/>
        <v>0</v>
      </c>
      <c r="S41" s="57">
        <f t="shared" si="4"/>
        <v>0</v>
      </c>
      <c r="T41" s="57" t="str">
        <f t="shared" si="5"/>
        <v/>
      </c>
    </row>
    <row r="42" spans="2:20" ht="15.2" customHeight="1" x14ac:dyDescent="0.2">
      <c r="B42" s="25">
        <v>32</v>
      </c>
      <c r="C42" s="43" t="s">
        <v>58</v>
      </c>
      <c r="D42" s="21" t="s">
        <v>22</v>
      </c>
      <c r="E42" s="44"/>
      <c r="F42" s="50"/>
      <c r="G42" s="50"/>
      <c r="H42" s="51">
        <f t="shared" si="0"/>
        <v>0</v>
      </c>
      <c r="I42" s="65"/>
      <c r="J42" s="65"/>
      <c r="K42" s="66"/>
      <c r="L42" s="66"/>
      <c r="M42" s="66"/>
      <c r="N42" s="72" t="str">
        <f t="shared" si="1"/>
        <v/>
      </c>
      <c r="O42" s="74">
        <f t="shared" si="2"/>
        <v>0</v>
      </c>
      <c r="P42" s="22"/>
      <c r="Q42" s="22"/>
      <c r="R42" s="57">
        <f t="shared" si="3"/>
        <v>0</v>
      </c>
      <c r="S42" s="57">
        <f t="shared" si="4"/>
        <v>0</v>
      </c>
      <c r="T42" s="57" t="str">
        <f t="shared" si="5"/>
        <v/>
      </c>
    </row>
    <row r="43" spans="2:20" ht="15.2" customHeight="1" x14ac:dyDescent="0.2">
      <c r="B43" s="25">
        <v>33</v>
      </c>
      <c r="C43" s="41" t="s">
        <v>59</v>
      </c>
      <c r="D43" s="21" t="s">
        <v>22</v>
      </c>
      <c r="E43" s="44"/>
      <c r="F43" s="50"/>
      <c r="G43" s="50"/>
      <c r="H43" s="51">
        <f t="shared" si="0"/>
        <v>0</v>
      </c>
      <c r="I43" s="65"/>
      <c r="J43" s="65"/>
      <c r="K43" s="66"/>
      <c r="L43" s="66"/>
      <c r="M43" s="66"/>
      <c r="N43" s="72" t="str">
        <f t="shared" si="1"/>
        <v/>
      </c>
      <c r="O43" s="74">
        <f t="shared" si="2"/>
        <v>0</v>
      </c>
      <c r="P43" s="22"/>
      <c r="Q43" s="22"/>
      <c r="R43" s="57">
        <f t="shared" si="3"/>
        <v>0</v>
      </c>
      <c r="S43" s="57">
        <f t="shared" si="4"/>
        <v>0</v>
      </c>
      <c r="T43" s="57" t="str">
        <f t="shared" si="5"/>
        <v/>
      </c>
    </row>
    <row r="44" spans="2:20" ht="15.2" customHeight="1" x14ac:dyDescent="0.2">
      <c r="B44" s="24">
        <v>34</v>
      </c>
      <c r="C44" s="41" t="s">
        <v>60</v>
      </c>
      <c r="D44" s="21" t="s">
        <v>20</v>
      </c>
      <c r="E44" s="44"/>
      <c r="F44" s="50"/>
      <c r="G44" s="50"/>
      <c r="H44" s="51">
        <f t="shared" si="0"/>
        <v>0</v>
      </c>
      <c r="I44" s="65"/>
      <c r="J44" s="65"/>
      <c r="K44" s="66"/>
      <c r="L44" s="66"/>
      <c r="M44" s="66"/>
      <c r="N44" s="72" t="str">
        <f t="shared" si="1"/>
        <v/>
      </c>
      <c r="O44" s="74">
        <f t="shared" si="2"/>
        <v>0</v>
      </c>
      <c r="P44" s="22"/>
      <c r="Q44" s="22"/>
      <c r="R44" s="57">
        <f t="shared" si="3"/>
        <v>0</v>
      </c>
      <c r="S44" s="57">
        <f t="shared" si="4"/>
        <v>0</v>
      </c>
      <c r="T44" s="57" t="str">
        <f t="shared" si="5"/>
        <v/>
      </c>
    </row>
    <row r="45" spans="2:20" ht="15.2" customHeight="1" x14ac:dyDescent="0.2">
      <c r="B45" s="25">
        <v>35</v>
      </c>
      <c r="C45" s="41" t="s">
        <v>61</v>
      </c>
      <c r="D45" s="21" t="s">
        <v>20</v>
      </c>
      <c r="E45" s="44"/>
      <c r="F45" s="50"/>
      <c r="G45" s="50"/>
      <c r="H45" s="51">
        <f t="shared" si="0"/>
        <v>0</v>
      </c>
      <c r="I45" s="65"/>
      <c r="J45" s="65"/>
      <c r="K45" s="66"/>
      <c r="L45" s="66"/>
      <c r="M45" s="66"/>
      <c r="N45" s="72" t="str">
        <f t="shared" si="1"/>
        <v/>
      </c>
      <c r="O45" s="74">
        <f t="shared" si="2"/>
        <v>0</v>
      </c>
      <c r="P45" s="22"/>
      <c r="Q45" s="22"/>
      <c r="R45" s="57">
        <f t="shared" si="3"/>
        <v>0</v>
      </c>
      <c r="S45" s="57">
        <f t="shared" si="4"/>
        <v>0</v>
      </c>
      <c r="T45" s="57" t="str">
        <f t="shared" si="5"/>
        <v/>
      </c>
    </row>
    <row r="46" spans="2:20" ht="15.2" customHeight="1" x14ac:dyDescent="0.2">
      <c r="B46" s="25">
        <v>36</v>
      </c>
      <c r="C46" s="41" t="s">
        <v>62</v>
      </c>
      <c r="D46" s="21" t="s">
        <v>20</v>
      </c>
      <c r="E46" s="44"/>
      <c r="F46" s="50"/>
      <c r="G46" s="50"/>
      <c r="H46" s="51">
        <f t="shared" si="0"/>
        <v>0</v>
      </c>
      <c r="I46" s="65"/>
      <c r="J46" s="65"/>
      <c r="K46" s="66"/>
      <c r="L46" s="66"/>
      <c r="M46" s="66"/>
      <c r="N46" s="72" t="str">
        <f t="shared" si="1"/>
        <v/>
      </c>
      <c r="O46" s="74">
        <f t="shared" si="2"/>
        <v>0</v>
      </c>
      <c r="P46" s="22"/>
      <c r="Q46" s="22"/>
      <c r="R46" s="57">
        <f t="shared" si="3"/>
        <v>0</v>
      </c>
      <c r="S46" s="57">
        <f t="shared" si="4"/>
        <v>0</v>
      </c>
      <c r="T46" s="57" t="str">
        <f t="shared" si="5"/>
        <v/>
      </c>
    </row>
    <row r="47" spans="2:20" ht="15.2" customHeight="1" x14ac:dyDescent="0.2">
      <c r="B47" s="24">
        <v>37</v>
      </c>
      <c r="C47" s="41" t="s">
        <v>63</v>
      </c>
      <c r="D47" s="21" t="s">
        <v>20</v>
      </c>
      <c r="E47" s="44"/>
      <c r="F47" s="50"/>
      <c r="G47" s="50"/>
      <c r="H47" s="51">
        <f t="shared" si="0"/>
        <v>0</v>
      </c>
      <c r="I47" s="65"/>
      <c r="J47" s="65"/>
      <c r="K47" s="66"/>
      <c r="L47" s="66"/>
      <c r="M47" s="66"/>
      <c r="N47" s="72" t="str">
        <f t="shared" si="1"/>
        <v/>
      </c>
      <c r="O47" s="74">
        <f t="shared" si="2"/>
        <v>0</v>
      </c>
      <c r="P47" s="22"/>
      <c r="Q47" s="22"/>
      <c r="R47" s="57">
        <f t="shared" si="3"/>
        <v>0</v>
      </c>
      <c r="S47" s="57">
        <f t="shared" si="4"/>
        <v>0</v>
      </c>
      <c r="T47" s="57" t="str">
        <f t="shared" si="5"/>
        <v/>
      </c>
    </row>
    <row r="48" spans="2:20" ht="15.2" customHeight="1" x14ac:dyDescent="0.2">
      <c r="B48" s="24"/>
      <c r="C48" s="41"/>
      <c r="D48" s="21" t="s">
        <v>22</v>
      </c>
      <c r="E48" s="44"/>
      <c r="F48" s="50"/>
      <c r="G48" s="50"/>
      <c r="H48" s="51">
        <f t="shared" si="0"/>
        <v>0</v>
      </c>
      <c r="I48" s="65"/>
      <c r="J48" s="65"/>
      <c r="K48" s="66"/>
      <c r="L48" s="66"/>
      <c r="M48" s="66"/>
      <c r="N48" s="72" t="str">
        <f t="shared" si="1"/>
        <v/>
      </c>
      <c r="O48" s="74">
        <f t="shared" si="2"/>
        <v>0</v>
      </c>
      <c r="P48" s="22"/>
      <c r="Q48" s="22"/>
      <c r="R48" s="57">
        <f t="shared" si="3"/>
        <v>0</v>
      </c>
      <c r="S48" s="57">
        <f t="shared" si="4"/>
        <v>0</v>
      </c>
      <c r="T48" s="57" t="str">
        <f t="shared" si="5"/>
        <v/>
      </c>
    </row>
    <row r="49" spans="2:23" ht="15.2" customHeight="1" x14ac:dyDescent="0.2">
      <c r="B49" s="24"/>
      <c r="C49" s="41"/>
      <c r="D49" s="21" t="s">
        <v>20</v>
      </c>
      <c r="E49" s="44"/>
      <c r="F49" s="50"/>
      <c r="G49" s="50"/>
      <c r="H49" s="51">
        <f t="shared" si="0"/>
        <v>0</v>
      </c>
      <c r="I49" s="65"/>
      <c r="J49" s="65"/>
      <c r="K49" s="66"/>
      <c r="L49" s="66"/>
      <c r="M49" s="66"/>
      <c r="N49" s="72" t="str">
        <f t="shared" si="1"/>
        <v/>
      </c>
      <c r="O49" s="74">
        <f t="shared" si="2"/>
        <v>0</v>
      </c>
      <c r="P49" s="22"/>
      <c r="Q49" s="22"/>
      <c r="R49" s="57">
        <f t="shared" si="3"/>
        <v>0</v>
      </c>
      <c r="S49" s="57">
        <f t="shared" si="4"/>
        <v>0</v>
      </c>
      <c r="T49" s="57" t="str">
        <f t="shared" si="5"/>
        <v/>
      </c>
    </row>
    <row r="50" spans="2:23" ht="15.2" customHeight="1" x14ac:dyDescent="0.2">
      <c r="B50" s="24"/>
      <c r="C50" s="41"/>
      <c r="D50" s="21" t="s">
        <v>22</v>
      </c>
      <c r="E50" s="44"/>
      <c r="F50" s="50"/>
      <c r="G50" s="50"/>
      <c r="H50" s="51">
        <f t="shared" si="0"/>
        <v>0</v>
      </c>
      <c r="I50" s="65"/>
      <c r="J50" s="65"/>
      <c r="K50" s="66"/>
      <c r="L50" s="66"/>
      <c r="M50" s="66"/>
      <c r="N50" s="72" t="str">
        <f t="shared" si="1"/>
        <v/>
      </c>
      <c r="O50" s="74">
        <f t="shared" si="2"/>
        <v>0</v>
      </c>
      <c r="P50" s="22"/>
      <c r="Q50" s="22"/>
      <c r="R50" s="57">
        <f t="shared" si="3"/>
        <v>0</v>
      </c>
      <c r="S50" s="57">
        <f t="shared" si="4"/>
        <v>0</v>
      </c>
      <c r="T50" s="57" t="str">
        <f t="shared" si="5"/>
        <v/>
      </c>
    </row>
    <row r="51" spans="2:23" ht="15.2" customHeight="1" x14ac:dyDescent="0.2">
      <c r="B51" s="24"/>
      <c r="C51" s="20"/>
      <c r="D51" s="21"/>
      <c r="E51" s="44"/>
      <c r="F51" s="50"/>
      <c r="G51" s="50"/>
      <c r="H51" s="51">
        <f t="shared" si="0"/>
        <v>0</v>
      </c>
      <c r="I51" s="65"/>
      <c r="J51" s="65"/>
      <c r="K51" s="66"/>
      <c r="L51" s="66"/>
      <c r="M51" s="66"/>
      <c r="N51" s="72" t="str">
        <f t="shared" si="1"/>
        <v/>
      </c>
      <c r="O51" s="74">
        <f t="shared" si="2"/>
        <v>0</v>
      </c>
      <c r="P51" s="22"/>
      <c r="Q51" s="22"/>
      <c r="R51" s="57">
        <f t="shared" si="3"/>
        <v>0</v>
      </c>
      <c r="S51" s="57">
        <f t="shared" si="4"/>
        <v>0</v>
      </c>
      <c r="T51" s="57" t="str">
        <f t="shared" si="5"/>
        <v/>
      </c>
    </row>
    <row r="52" spans="2:23" ht="15.2" customHeight="1" x14ac:dyDescent="0.2">
      <c r="B52" s="24"/>
      <c r="C52" s="20"/>
      <c r="D52" s="21"/>
      <c r="E52" s="44"/>
      <c r="F52" s="50"/>
      <c r="G52" s="50"/>
      <c r="H52" s="51"/>
      <c r="I52" s="65"/>
      <c r="J52" s="65"/>
      <c r="K52" s="66"/>
      <c r="L52" s="66"/>
      <c r="M52" s="66"/>
      <c r="N52" s="72" t="str">
        <f t="shared" si="1"/>
        <v/>
      </c>
      <c r="O52" s="74">
        <f t="shared" si="2"/>
        <v>0</v>
      </c>
      <c r="P52" s="22"/>
      <c r="Q52" s="22"/>
      <c r="R52" s="57">
        <f t="shared" si="3"/>
        <v>0</v>
      </c>
      <c r="S52" s="57">
        <f t="shared" si="4"/>
        <v>0</v>
      </c>
      <c r="T52" s="57" t="str">
        <f t="shared" si="5"/>
        <v/>
      </c>
      <c r="W52" s="63"/>
    </row>
    <row r="53" spans="2:23" ht="15.2" customHeight="1" x14ac:dyDescent="0.2">
      <c r="B53" s="24"/>
      <c r="C53" s="20"/>
      <c r="D53" s="21"/>
      <c r="E53" s="44"/>
      <c r="F53" s="50"/>
      <c r="G53" s="50"/>
      <c r="H53" s="51"/>
      <c r="I53" s="65"/>
      <c r="J53" s="65"/>
      <c r="K53" s="66"/>
      <c r="L53" s="66"/>
      <c r="M53" s="66"/>
      <c r="N53" s="72" t="str">
        <f t="shared" si="1"/>
        <v/>
      </c>
      <c r="O53" s="74">
        <f t="shared" si="2"/>
        <v>0</v>
      </c>
      <c r="P53" s="22"/>
      <c r="Q53" s="22"/>
      <c r="R53" s="57">
        <f t="shared" si="3"/>
        <v>0</v>
      </c>
      <c r="S53" s="57">
        <f t="shared" si="4"/>
        <v>0</v>
      </c>
      <c r="T53" s="57" t="str">
        <f t="shared" si="5"/>
        <v/>
      </c>
    </row>
    <row r="54" spans="2:23" ht="15.2" customHeight="1" x14ac:dyDescent="0.2">
      <c r="B54" s="24"/>
      <c r="C54" s="20"/>
      <c r="D54" s="21"/>
      <c r="E54" s="44"/>
      <c r="F54" s="50"/>
      <c r="G54" s="50"/>
      <c r="H54" s="51"/>
      <c r="I54" s="65"/>
      <c r="J54" s="65"/>
      <c r="K54" s="66"/>
      <c r="L54" s="66"/>
      <c r="M54" s="66"/>
      <c r="N54" s="72" t="str">
        <f t="shared" si="1"/>
        <v/>
      </c>
      <c r="O54" s="74">
        <f t="shared" si="2"/>
        <v>0</v>
      </c>
      <c r="P54" s="22"/>
      <c r="Q54" s="22"/>
      <c r="R54" s="57">
        <f t="shared" si="3"/>
        <v>0</v>
      </c>
      <c r="S54" s="57">
        <f t="shared" si="4"/>
        <v>0</v>
      </c>
      <c r="T54" s="57" t="str">
        <f t="shared" si="5"/>
        <v/>
      </c>
    </row>
    <row r="55" spans="2:23" ht="15.2" customHeight="1" x14ac:dyDescent="0.2">
      <c r="B55" s="25"/>
      <c r="C55" s="26"/>
      <c r="D55" s="21"/>
      <c r="E55" s="44"/>
      <c r="F55" s="50"/>
      <c r="G55" s="50"/>
      <c r="H55" s="51">
        <f t="shared" si="0"/>
        <v>0</v>
      </c>
      <c r="I55" s="65"/>
      <c r="J55" s="65"/>
      <c r="K55" s="66"/>
      <c r="L55" s="66"/>
      <c r="M55" s="66"/>
      <c r="N55" s="72" t="str">
        <f t="shared" si="1"/>
        <v/>
      </c>
      <c r="O55" s="74">
        <f t="shared" si="2"/>
        <v>0</v>
      </c>
      <c r="P55" s="22"/>
      <c r="Q55" s="22"/>
      <c r="R55" s="57">
        <f t="shared" si="3"/>
        <v>0</v>
      </c>
      <c r="S55" s="57">
        <f t="shared" si="4"/>
        <v>0</v>
      </c>
      <c r="T55" s="57" t="str">
        <f t="shared" si="5"/>
        <v/>
      </c>
    </row>
    <row r="56" spans="2:23" ht="15.2" customHeight="1" x14ac:dyDescent="0.2">
      <c r="B56" s="25"/>
      <c r="C56" s="26"/>
      <c r="D56" s="21"/>
      <c r="E56" s="44"/>
      <c r="F56" s="50"/>
      <c r="G56" s="50"/>
      <c r="H56" s="51">
        <f t="shared" si="0"/>
        <v>0</v>
      </c>
      <c r="I56" s="65"/>
      <c r="J56" s="65"/>
      <c r="K56" s="66"/>
      <c r="L56" s="66"/>
      <c r="M56" s="66"/>
      <c r="N56" s="72" t="str">
        <f t="shared" si="1"/>
        <v/>
      </c>
      <c r="O56" s="74">
        <f t="shared" si="2"/>
        <v>0</v>
      </c>
      <c r="P56" s="22"/>
      <c r="Q56" s="22"/>
      <c r="R56" s="57">
        <f t="shared" si="3"/>
        <v>0</v>
      </c>
      <c r="S56" s="57">
        <f t="shared" si="4"/>
        <v>0</v>
      </c>
      <c r="T56" s="57" t="str">
        <f t="shared" si="5"/>
        <v/>
      </c>
    </row>
    <row r="57" spans="2:23" ht="14.25" hidden="1" customHeight="1" x14ac:dyDescent="0.2">
      <c r="B57" s="3">
        <v>44</v>
      </c>
      <c r="C57" s="13" t="s">
        <v>21</v>
      </c>
      <c r="D57" s="12" t="s">
        <v>20</v>
      </c>
      <c r="E57" s="28"/>
      <c r="F57" s="29"/>
      <c r="G57" s="29"/>
      <c r="H57" s="30"/>
      <c r="I57" s="28"/>
      <c r="J57" s="28"/>
      <c r="K57" s="29"/>
      <c r="L57" s="29"/>
      <c r="M57" s="29"/>
      <c r="N57" s="31"/>
      <c r="O57" s="32"/>
    </row>
    <row r="58" spans="2:23" ht="14.25" x14ac:dyDescent="0.2">
      <c r="C58" s="19"/>
      <c r="D58" s="18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4"/>
    </row>
    <row r="59" spans="2:23" ht="9.75" customHeight="1" thickBot="1" x14ac:dyDescent="0.25">
      <c r="B59" s="15"/>
      <c r="C59" s="16"/>
      <c r="D59" s="17"/>
      <c r="E59" s="35"/>
      <c r="F59" s="35"/>
      <c r="G59" s="35"/>
      <c r="H59" s="35"/>
      <c r="I59" s="36"/>
      <c r="J59" s="36"/>
      <c r="K59" s="35"/>
      <c r="L59" s="35"/>
      <c r="M59" s="35"/>
      <c r="N59" s="35"/>
      <c r="O59" s="37"/>
    </row>
    <row r="60" spans="2:23" ht="13.5" thickTop="1" x14ac:dyDescent="0.2">
      <c r="B60" s="4"/>
      <c r="C60" s="84" t="s">
        <v>10</v>
      </c>
      <c r="D60" s="85"/>
      <c r="E60" s="85"/>
      <c r="F60" s="85"/>
      <c r="G60" s="85"/>
      <c r="H60" s="86"/>
      <c r="I60" s="56">
        <f>SUM(I11:I56)</f>
        <v>0</v>
      </c>
      <c r="J60" s="38"/>
      <c r="K60" s="38">
        <f t="shared" ref="K60:O60" si="6">SUM(K11:K56)</f>
        <v>0</v>
      </c>
      <c r="L60" s="38"/>
      <c r="M60" s="38">
        <f t="shared" si="6"/>
        <v>0</v>
      </c>
      <c r="N60" s="71"/>
      <c r="O60" s="58">
        <f t="shared" si="6"/>
        <v>0</v>
      </c>
    </row>
    <row r="61" spans="2:23" x14ac:dyDescent="0.2">
      <c r="B61" s="5"/>
      <c r="C61" s="87" t="s">
        <v>11</v>
      </c>
      <c r="D61" s="88"/>
      <c r="E61" s="88"/>
      <c r="F61" s="88"/>
      <c r="G61" s="88"/>
      <c r="H61" s="89"/>
      <c r="I61" s="39">
        <f>COUNT(I11:I56)</f>
        <v>0</v>
      </c>
      <c r="J61" s="39"/>
      <c r="K61" s="39">
        <f t="shared" ref="K61:M61" si="7">COUNT(K11:K56)</f>
        <v>0</v>
      </c>
      <c r="L61" s="39"/>
      <c r="M61" s="39">
        <f t="shared" si="7"/>
        <v>0</v>
      </c>
      <c r="N61" s="59"/>
      <c r="O61" s="39">
        <f>COUNTIF(O11:O56,"&gt;0")</f>
        <v>0</v>
      </c>
    </row>
    <row r="62" spans="2:23" x14ac:dyDescent="0.2">
      <c r="B62" s="6"/>
      <c r="C62" s="87" t="s">
        <v>12</v>
      </c>
      <c r="D62" s="88"/>
      <c r="E62" s="88"/>
      <c r="F62" s="88"/>
      <c r="G62" s="88"/>
      <c r="H62" s="89"/>
      <c r="I62" s="40">
        <f>IFERROR(TRUNC(AVERAGE(I11:I56),1),0)</f>
        <v>0</v>
      </c>
      <c r="J62" s="40"/>
      <c r="K62" s="75">
        <f>IFERROR(TRUNC(AVERAGE(K11:K56),1),0)</f>
        <v>0</v>
      </c>
      <c r="L62" s="40"/>
      <c r="M62" s="75">
        <f>IFERROR(TRUNC(AVERAGE(M11:M56),1),0)</f>
        <v>0</v>
      </c>
      <c r="N62" s="60"/>
      <c r="O62" s="75">
        <f>IFERROR(TRUNC((O60/O61),1),0)</f>
        <v>0</v>
      </c>
    </row>
    <row r="63" spans="2:23" x14ac:dyDescent="0.2">
      <c r="B63" s="6"/>
      <c r="C63" s="87" t="s">
        <v>13</v>
      </c>
      <c r="D63" s="88"/>
      <c r="E63" s="88"/>
      <c r="F63" s="88"/>
      <c r="G63" s="88"/>
      <c r="H63" s="89"/>
      <c r="I63" s="40">
        <f>COUNTIF(I11:I56,"&gt;=6")</f>
        <v>0</v>
      </c>
      <c r="J63" s="40"/>
      <c r="K63" s="40">
        <f t="shared" ref="K63:O63" si="8">COUNTIF(K11:K56,"&gt;=6")</f>
        <v>0</v>
      </c>
      <c r="L63" s="40"/>
      <c r="M63" s="40">
        <f t="shared" si="8"/>
        <v>0</v>
      </c>
      <c r="N63" s="60"/>
      <c r="O63" s="40">
        <f t="shared" si="8"/>
        <v>0</v>
      </c>
    </row>
    <row r="64" spans="2:23" x14ac:dyDescent="0.2">
      <c r="B64" s="6"/>
      <c r="C64" s="87" t="s">
        <v>14</v>
      </c>
      <c r="D64" s="88"/>
      <c r="E64" s="88"/>
      <c r="F64" s="88"/>
      <c r="G64" s="88"/>
      <c r="H64" s="89"/>
      <c r="I64" s="45">
        <f>IFERROR((I63/I61),0)</f>
        <v>0</v>
      </c>
      <c r="J64" s="45"/>
      <c r="K64" s="45">
        <f>IFERROR((K63/K61),0)</f>
        <v>0</v>
      </c>
      <c r="L64" s="45"/>
      <c r="M64" s="45">
        <f>IFERROR((M63/M61),0)</f>
        <v>0</v>
      </c>
      <c r="N64" s="61"/>
      <c r="O64" s="45">
        <f>IFERROR((O63/O61),0)</f>
        <v>0</v>
      </c>
    </row>
    <row r="65" spans="2:15" x14ac:dyDescent="0.2">
      <c r="B65" s="6"/>
      <c r="C65" s="87" t="s">
        <v>15</v>
      </c>
      <c r="D65" s="88"/>
      <c r="E65" s="88"/>
      <c r="F65" s="88"/>
      <c r="G65" s="88"/>
      <c r="H65" s="89"/>
      <c r="I65" s="40">
        <f>COUNTIF(I11:I56,"&lt;6")</f>
        <v>0</v>
      </c>
      <c r="J65" s="40"/>
      <c r="K65" s="40">
        <f t="shared" ref="K65:M65" si="9">COUNTIF(K11:K56,"&lt;6")</f>
        <v>0</v>
      </c>
      <c r="L65" s="40"/>
      <c r="M65" s="40">
        <f t="shared" si="9"/>
        <v>0</v>
      </c>
      <c r="N65" s="60"/>
      <c r="O65" s="40">
        <f>COUNTIFS(O11:O56,"&gt;0",O11:O56,"&lt;6")</f>
        <v>0</v>
      </c>
    </row>
    <row r="66" spans="2:15" ht="13.5" thickBot="1" x14ac:dyDescent="0.25">
      <c r="B66" s="7"/>
      <c r="C66" s="81" t="s">
        <v>16</v>
      </c>
      <c r="D66" s="82"/>
      <c r="E66" s="82"/>
      <c r="F66" s="82"/>
      <c r="G66" s="82"/>
      <c r="H66" s="83"/>
      <c r="I66" s="46">
        <f>IFERROR((I65/I61),0)</f>
        <v>0</v>
      </c>
      <c r="J66" s="46"/>
      <c r="K66" s="46">
        <f>IFERROR((K65/K61),0)</f>
        <v>0</v>
      </c>
      <c r="L66" s="46"/>
      <c r="M66" s="46">
        <f>IFERROR((M65/M61),0)</f>
        <v>0</v>
      </c>
      <c r="N66" s="62"/>
      <c r="O66" s="46">
        <f>IFERROR((O65/O61),0)</f>
        <v>0</v>
      </c>
    </row>
    <row r="67" spans="2:15" ht="13.5" thickTop="1" x14ac:dyDescent="0.2">
      <c r="C67" s="11"/>
      <c r="D67" s="11"/>
    </row>
    <row r="68" spans="2:15" ht="14.25" x14ac:dyDescent="0.2">
      <c r="C68" s="8"/>
    </row>
    <row r="69" spans="2:15" ht="14.25" x14ac:dyDescent="0.2">
      <c r="C69" s="8"/>
    </row>
    <row r="70" spans="2:15" ht="14.25" x14ac:dyDescent="0.2">
      <c r="C70" s="10"/>
      <c r="D70" s="9"/>
    </row>
    <row r="71" spans="2:15" ht="3.75" customHeight="1" x14ac:dyDescent="0.2">
      <c r="C71" s="8"/>
      <c r="D71" s="9"/>
    </row>
    <row r="84" spans="11:11" x14ac:dyDescent="0.2">
      <c r="K84" s="77" t="e">
        <f ca="1">SUMA.SI(I11:I53,"&gt;=6")</f>
        <v>#NAME?</v>
      </c>
    </row>
  </sheetData>
  <mergeCells count="22">
    <mergeCell ref="B6:O6"/>
    <mergeCell ref="B7:O7"/>
    <mergeCell ref="B9:B10"/>
    <mergeCell ref="C9:C10"/>
    <mergeCell ref="D9:D10"/>
    <mergeCell ref="E9:G9"/>
    <mergeCell ref="H9:H10"/>
    <mergeCell ref="I9:M9"/>
    <mergeCell ref="N9:N10"/>
    <mergeCell ref="O9:O10"/>
    <mergeCell ref="C66:H66"/>
    <mergeCell ref="C60:H60"/>
    <mergeCell ref="C61:H61"/>
    <mergeCell ref="C62:H62"/>
    <mergeCell ref="C63:H63"/>
    <mergeCell ref="C64:H64"/>
    <mergeCell ref="C65:H65"/>
    <mergeCell ref="B1:O1"/>
    <mergeCell ref="B2:O2"/>
    <mergeCell ref="B3:O3"/>
    <mergeCell ref="B4:O4"/>
    <mergeCell ref="B5:O5"/>
  </mergeCells>
  <conditionalFormatting sqref="I33:J33 I11:J11 I59:J59">
    <cfRule type="cellIs" dxfId="35" priority="59" stopIfTrue="1" operator="greaterThan">
      <formula>6</formula>
    </cfRule>
    <cfRule type="cellIs" dxfId="34" priority="60" stopIfTrue="1" operator="lessThan">
      <formula>6</formula>
    </cfRule>
  </conditionalFormatting>
  <conditionalFormatting sqref="I11:I56">
    <cfRule type="cellIs" dxfId="33" priority="8" operator="lessThanOrEqual">
      <formula>5</formula>
    </cfRule>
  </conditionalFormatting>
  <conditionalFormatting sqref="J11:M56">
    <cfRule type="cellIs" dxfId="32" priority="7" operator="lessThanOrEqual">
      <formula>5</formula>
    </cfRule>
  </conditionalFormatting>
  <conditionalFormatting sqref="O11:O56">
    <cfRule type="cellIs" dxfId="31" priority="2" operator="lessThan">
      <formula>6</formula>
    </cfRule>
  </conditionalFormatting>
  <conditionalFormatting sqref="N11:O56">
    <cfRule type="cellIs" dxfId="30" priority="1" operator="equal">
      <formula>0</formula>
    </cfRule>
  </conditionalFormatting>
  <dataValidations count="1">
    <dataValidation type="whole" allowBlank="1" showInputMessage="1" showErrorMessage="1" errorTitle="ADVERTENCIA" error="El numero debe ser entero, en el rango de 5 a 10" sqref="I11:M56">
      <formula1>5</formula1>
      <formula2>10</formula2>
    </dataValidation>
  </dataValidations>
  <pageMargins left="0.39370078740157483" right="0" top="0.27559055118110237" bottom="0.19685039370078741" header="0" footer="0"/>
  <pageSetup paperSize="5" scale="9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84"/>
  <sheetViews>
    <sheetView zoomScaleNormal="100" workbookViewId="0">
      <selection activeCell="I11" sqref="I11:M56"/>
    </sheetView>
  </sheetViews>
  <sheetFormatPr baseColWidth="10" defaultRowHeight="12.75" x14ac:dyDescent="0.2"/>
  <cols>
    <col min="1" max="1" width="2.42578125" customWidth="1"/>
    <col min="2" max="2" width="3.7109375" style="14" customWidth="1"/>
    <col min="3" max="3" width="39.85546875" customWidth="1"/>
    <col min="4" max="4" width="0.140625" style="14" customWidth="1"/>
    <col min="5" max="8" width="3.42578125" style="27" customWidth="1"/>
    <col min="9" max="9" width="6.7109375" style="27" customWidth="1"/>
    <col min="10" max="10" width="4.42578125" style="27" customWidth="1"/>
    <col min="11" max="11" width="6.7109375" style="27" customWidth="1"/>
    <col min="12" max="12" width="4.42578125" style="27" customWidth="1"/>
    <col min="13" max="13" width="6.7109375" style="27" customWidth="1"/>
    <col min="14" max="15" width="6.85546875" style="27" customWidth="1"/>
    <col min="16" max="16" width="2.7109375" customWidth="1"/>
    <col min="17" max="17" width="2.28515625" customWidth="1"/>
    <col min="18" max="18" width="0.140625" style="57" customWidth="1"/>
    <col min="19" max="19" width="14.28515625" style="57" hidden="1" customWidth="1"/>
    <col min="20" max="20" width="0.28515625" customWidth="1"/>
  </cols>
  <sheetData>
    <row r="1" spans="2:24" x14ac:dyDescent="0.2">
      <c r="B1" s="80" t="s">
        <v>0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2:24" x14ac:dyDescent="0.2">
      <c r="B2" s="80" t="s">
        <v>1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</row>
    <row r="3" spans="2:24" x14ac:dyDescent="0.2">
      <c r="B3" s="80" t="s">
        <v>26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</row>
    <row r="4" spans="2:24" x14ac:dyDescent="0.2">
      <c r="B4" s="80" t="s">
        <v>25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</row>
    <row r="5" spans="2:24" x14ac:dyDescent="0.2">
      <c r="B5" s="80" t="s">
        <v>255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</row>
    <row r="6" spans="2:24" ht="12.75" customHeight="1" x14ac:dyDescent="0.2">
      <c r="B6" s="90" t="s">
        <v>23</v>
      </c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</row>
    <row r="7" spans="2:24" ht="12.75" customHeight="1" x14ac:dyDescent="0.2">
      <c r="B7" s="90" t="s">
        <v>24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</row>
    <row r="8" spans="2:24" ht="9" customHeight="1" thickBot="1" x14ac:dyDescent="0.25"/>
    <row r="9" spans="2:24" ht="18.95" customHeight="1" thickTop="1" x14ac:dyDescent="0.25">
      <c r="B9" s="91" t="s">
        <v>2</v>
      </c>
      <c r="C9" s="91" t="s">
        <v>3</v>
      </c>
      <c r="D9" s="93" t="s">
        <v>4</v>
      </c>
      <c r="E9" s="95" t="s">
        <v>5</v>
      </c>
      <c r="F9" s="96"/>
      <c r="G9" s="96"/>
      <c r="H9" s="97" t="s">
        <v>6</v>
      </c>
      <c r="I9" s="99" t="s">
        <v>18</v>
      </c>
      <c r="J9" s="99"/>
      <c r="K9" s="100"/>
      <c r="L9" s="100"/>
      <c r="M9" s="100"/>
      <c r="N9" s="97" t="s">
        <v>6</v>
      </c>
      <c r="O9" s="101" t="s">
        <v>19</v>
      </c>
    </row>
    <row r="10" spans="2:24" ht="18.95" customHeight="1" thickBot="1" x14ac:dyDescent="0.25">
      <c r="B10" s="92"/>
      <c r="C10" s="92"/>
      <c r="D10" s="94"/>
      <c r="E10" s="1" t="s">
        <v>7</v>
      </c>
      <c r="F10" s="2" t="s">
        <v>8</v>
      </c>
      <c r="G10" s="2" t="s">
        <v>9</v>
      </c>
      <c r="H10" s="98"/>
      <c r="I10" s="1" t="s">
        <v>7</v>
      </c>
      <c r="J10" s="1" t="s">
        <v>17</v>
      </c>
      <c r="K10" s="2" t="s">
        <v>8</v>
      </c>
      <c r="L10" s="2" t="s">
        <v>17</v>
      </c>
      <c r="M10" s="2" t="s">
        <v>9</v>
      </c>
      <c r="N10" s="98"/>
      <c r="O10" s="102"/>
    </row>
    <row r="11" spans="2:24" ht="15.2" customHeight="1" thickTop="1" x14ac:dyDescent="0.2">
      <c r="B11" s="24">
        <v>1</v>
      </c>
      <c r="C11" s="41" t="s">
        <v>64</v>
      </c>
      <c r="D11" s="21" t="s">
        <v>20</v>
      </c>
      <c r="E11" s="47"/>
      <c r="F11" s="48"/>
      <c r="G11" s="48"/>
      <c r="H11" s="49">
        <f>SUM(E11:G11)</f>
        <v>0</v>
      </c>
      <c r="I11" s="53"/>
      <c r="J11" s="54"/>
      <c r="K11" s="55"/>
      <c r="L11" s="55"/>
      <c r="M11" s="55"/>
      <c r="N11" s="64" t="str">
        <f>IF(T11 &gt;0,T11,"")</f>
        <v/>
      </c>
      <c r="O11" s="73">
        <f>IFERROR(ROUNDDOWN((N11/3),1),0)</f>
        <v>0</v>
      </c>
      <c r="P11" s="22"/>
      <c r="Q11" s="22"/>
      <c r="R11" s="57">
        <f>IF(I11&gt;J11,I11,IF(J11&gt;I11,J11,J11))</f>
        <v>0</v>
      </c>
      <c r="S11" s="57">
        <f>IF(K11&gt;L11,K11,IF(L11&gt;K11,L11,L11))</f>
        <v>0</v>
      </c>
      <c r="T11" s="57" t="str">
        <f>IF(M11&gt;0,(M11+R11+S11),"")</f>
        <v/>
      </c>
    </row>
    <row r="12" spans="2:24" ht="15.2" customHeight="1" x14ac:dyDescent="0.2">
      <c r="B12" s="25">
        <v>2</v>
      </c>
      <c r="C12" s="41" t="s">
        <v>65</v>
      </c>
      <c r="D12" s="21" t="s">
        <v>22</v>
      </c>
      <c r="E12" s="44"/>
      <c r="F12" s="50"/>
      <c r="G12" s="50"/>
      <c r="H12" s="51">
        <f t="shared" ref="H12:H56" si="0">SUM(E12:G12)</f>
        <v>0</v>
      </c>
      <c r="I12" s="65"/>
      <c r="J12" s="65"/>
      <c r="K12" s="66"/>
      <c r="L12" s="66"/>
      <c r="M12" s="66"/>
      <c r="N12" s="72" t="str">
        <f t="shared" ref="N12:N56" si="1">IF(T12 &gt;0,T12,"")</f>
        <v/>
      </c>
      <c r="O12" s="74">
        <f t="shared" ref="O12:O56" si="2">IFERROR(ROUNDDOWN((N12/3),1),0)</f>
        <v>0</v>
      </c>
      <c r="P12" s="22"/>
      <c r="Q12" s="22"/>
      <c r="R12" s="57">
        <f t="shared" ref="R12:R56" si="3">IF(I12&gt;J12,I12,IF(J12&gt;I12,J12,J12))</f>
        <v>0</v>
      </c>
      <c r="S12" s="57">
        <f t="shared" ref="S12:S56" si="4">IF(K12&gt;L12,K12,IF(L12&gt;K12,L12,L12))</f>
        <v>0</v>
      </c>
      <c r="T12" s="57" t="str">
        <f t="shared" ref="T12:T56" si="5">IF(M12&gt;0,(M12+R12+S12),"")</f>
        <v/>
      </c>
    </row>
    <row r="13" spans="2:24" ht="15.2" customHeight="1" x14ac:dyDescent="0.2">
      <c r="B13" s="25">
        <v>3</v>
      </c>
      <c r="C13" s="41" t="s">
        <v>66</v>
      </c>
      <c r="D13" s="21" t="s">
        <v>22</v>
      </c>
      <c r="E13" s="44"/>
      <c r="F13" s="50"/>
      <c r="G13" s="50"/>
      <c r="H13" s="51">
        <f t="shared" si="0"/>
        <v>0</v>
      </c>
      <c r="I13" s="65"/>
      <c r="J13" s="66"/>
      <c r="K13" s="66"/>
      <c r="L13" s="66"/>
      <c r="M13" s="66"/>
      <c r="N13" s="72" t="str">
        <f t="shared" si="1"/>
        <v/>
      </c>
      <c r="O13" s="74">
        <f t="shared" si="2"/>
        <v>0</v>
      </c>
      <c r="P13" s="22"/>
      <c r="Q13" s="22"/>
      <c r="R13" s="57">
        <f t="shared" si="3"/>
        <v>0</v>
      </c>
      <c r="S13" s="57">
        <f t="shared" si="4"/>
        <v>0</v>
      </c>
      <c r="T13" s="57" t="str">
        <f t="shared" si="5"/>
        <v/>
      </c>
    </row>
    <row r="14" spans="2:24" ht="15.2" customHeight="1" x14ac:dyDescent="0.2">
      <c r="B14" s="24">
        <v>4</v>
      </c>
      <c r="C14" s="41" t="s">
        <v>67</v>
      </c>
      <c r="D14" s="21" t="s">
        <v>20</v>
      </c>
      <c r="E14" s="44"/>
      <c r="F14" s="50"/>
      <c r="G14" s="50"/>
      <c r="H14" s="51">
        <f t="shared" si="0"/>
        <v>0</v>
      </c>
      <c r="I14" s="65"/>
      <c r="J14" s="65"/>
      <c r="K14" s="66"/>
      <c r="L14" s="66"/>
      <c r="M14" s="66"/>
      <c r="N14" s="72" t="str">
        <f t="shared" si="1"/>
        <v/>
      </c>
      <c r="O14" s="74">
        <f t="shared" si="2"/>
        <v>0</v>
      </c>
      <c r="P14" s="22"/>
      <c r="Q14" s="22"/>
      <c r="R14" s="57">
        <f t="shared" si="3"/>
        <v>0</v>
      </c>
      <c r="S14" s="57">
        <f t="shared" si="4"/>
        <v>0</v>
      </c>
      <c r="T14" s="57" t="str">
        <f t="shared" si="5"/>
        <v/>
      </c>
    </row>
    <row r="15" spans="2:24" ht="15.2" customHeight="1" x14ac:dyDescent="0.2">
      <c r="B15" s="25">
        <v>5</v>
      </c>
      <c r="C15" s="42" t="s">
        <v>68</v>
      </c>
      <c r="D15" s="21" t="s">
        <v>22</v>
      </c>
      <c r="E15" s="44"/>
      <c r="F15" s="50"/>
      <c r="G15" s="50"/>
      <c r="H15" s="51">
        <f t="shared" si="0"/>
        <v>0</v>
      </c>
      <c r="I15" s="65"/>
      <c r="J15" s="65"/>
      <c r="K15" s="66"/>
      <c r="L15" s="66"/>
      <c r="M15" s="66"/>
      <c r="N15" s="72" t="str">
        <f t="shared" si="1"/>
        <v/>
      </c>
      <c r="O15" s="74">
        <f t="shared" si="2"/>
        <v>0</v>
      </c>
      <c r="P15" s="22"/>
      <c r="Q15" s="22"/>
      <c r="R15" s="57">
        <f t="shared" si="3"/>
        <v>0</v>
      </c>
      <c r="S15" s="57">
        <f t="shared" si="4"/>
        <v>0</v>
      </c>
      <c r="T15" s="57" t="str">
        <f t="shared" si="5"/>
        <v/>
      </c>
      <c r="X15" s="76"/>
    </row>
    <row r="16" spans="2:24" ht="15.2" customHeight="1" x14ac:dyDescent="0.2">
      <c r="B16" s="25">
        <v>6</v>
      </c>
      <c r="C16" s="41" t="s">
        <v>69</v>
      </c>
      <c r="D16" s="21" t="s">
        <v>22</v>
      </c>
      <c r="E16" s="44"/>
      <c r="F16" s="50"/>
      <c r="G16" s="50"/>
      <c r="H16" s="51">
        <f t="shared" si="0"/>
        <v>0</v>
      </c>
      <c r="I16" s="65"/>
      <c r="J16" s="65"/>
      <c r="K16" s="66"/>
      <c r="L16" s="66"/>
      <c r="M16" s="66"/>
      <c r="N16" s="72" t="str">
        <f t="shared" si="1"/>
        <v/>
      </c>
      <c r="O16" s="74">
        <f t="shared" si="2"/>
        <v>0</v>
      </c>
      <c r="P16" s="22"/>
      <c r="Q16" s="22"/>
      <c r="R16" s="57">
        <f t="shared" si="3"/>
        <v>0</v>
      </c>
      <c r="S16" s="57">
        <f t="shared" si="4"/>
        <v>0</v>
      </c>
      <c r="T16" s="57" t="str">
        <f t="shared" si="5"/>
        <v/>
      </c>
    </row>
    <row r="17" spans="2:20" ht="15.2" customHeight="1" x14ac:dyDescent="0.2">
      <c r="B17" s="24">
        <v>7</v>
      </c>
      <c r="C17" s="41" t="s">
        <v>70</v>
      </c>
      <c r="D17" s="21" t="s">
        <v>22</v>
      </c>
      <c r="E17" s="44"/>
      <c r="F17" s="50"/>
      <c r="G17" s="50"/>
      <c r="H17" s="51">
        <f t="shared" si="0"/>
        <v>0</v>
      </c>
      <c r="I17" s="65"/>
      <c r="J17" s="65"/>
      <c r="K17" s="66"/>
      <c r="L17" s="66"/>
      <c r="M17" s="66"/>
      <c r="N17" s="72" t="str">
        <f t="shared" si="1"/>
        <v/>
      </c>
      <c r="O17" s="74">
        <f t="shared" si="2"/>
        <v>0</v>
      </c>
      <c r="P17" s="22"/>
      <c r="Q17" s="22"/>
      <c r="R17" s="57">
        <f t="shared" si="3"/>
        <v>0</v>
      </c>
      <c r="S17" s="57">
        <f t="shared" si="4"/>
        <v>0</v>
      </c>
      <c r="T17" s="57" t="str">
        <f t="shared" si="5"/>
        <v/>
      </c>
    </row>
    <row r="18" spans="2:20" ht="15.2" customHeight="1" x14ac:dyDescent="0.2">
      <c r="B18" s="25">
        <v>8</v>
      </c>
      <c r="C18" s="41" t="s">
        <v>71</v>
      </c>
      <c r="D18" s="21" t="s">
        <v>20</v>
      </c>
      <c r="E18" s="50"/>
      <c r="F18" s="50"/>
      <c r="G18" s="50"/>
      <c r="H18" s="51">
        <f t="shared" si="0"/>
        <v>0</v>
      </c>
      <c r="I18" s="67"/>
      <c r="J18" s="68"/>
      <c r="K18" s="68"/>
      <c r="L18" s="68"/>
      <c r="M18" s="68"/>
      <c r="N18" s="72" t="str">
        <f t="shared" si="1"/>
        <v/>
      </c>
      <c r="O18" s="74">
        <f t="shared" si="2"/>
        <v>0</v>
      </c>
      <c r="P18" s="22"/>
      <c r="Q18" s="22"/>
      <c r="R18" s="57">
        <f t="shared" si="3"/>
        <v>0</v>
      </c>
      <c r="S18" s="57">
        <f t="shared" si="4"/>
        <v>0</v>
      </c>
      <c r="T18" s="57" t="str">
        <f t="shared" si="5"/>
        <v/>
      </c>
    </row>
    <row r="19" spans="2:20" ht="15.2" customHeight="1" x14ac:dyDescent="0.2">
      <c r="B19" s="25">
        <v>9</v>
      </c>
      <c r="C19" s="41" t="s">
        <v>72</v>
      </c>
      <c r="D19" s="21" t="s">
        <v>20</v>
      </c>
      <c r="E19" s="44"/>
      <c r="F19" s="50"/>
      <c r="G19" s="50"/>
      <c r="H19" s="51">
        <f t="shared" si="0"/>
        <v>0</v>
      </c>
      <c r="I19" s="65"/>
      <c r="J19" s="65"/>
      <c r="K19" s="66"/>
      <c r="L19" s="66"/>
      <c r="M19" s="66"/>
      <c r="N19" s="72" t="str">
        <f t="shared" si="1"/>
        <v/>
      </c>
      <c r="O19" s="74">
        <f t="shared" si="2"/>
        <v>0</v>
      </c>
      <c r="P19" s="22"/>
      <c r="Q19" s="22"/>
      <c r="R19" s="57">
        <f t="shared" si="3"/>
        <v>0</v>
      </c>
      <c r="S19" s="57">
        <f t="shared" si="4"/>
        <v>0</v>
      </c>
      <c r="T19" s="57" t="str">
        <f t="shared" si="5"/>
        <v/>
      </c>
    </row>
    <row r="20" spans="2:20" ht="15.2" customHeight="1" x14ac:dyDescent="0.2">
      <c r="B20" s="24">
        <v>10</v>
      </c>
      <c r="C20" s="41" t="s">
        <v>73</v>
      </c>
      <c r="D20" s="21" t="s">
        <v>20</v>
      </c>
      <c r="E20" s="44"/>
      <c r="F20" s="50"/>
      <c r="G20" s="50"/>
      <c r="H20" s="51">
        <f t="shared" si="0"/>
        <v>0</v>
      </c>
      <c r="I20" s="65"/>
      <c r="J20" s="65"/>
      <c r="K20" s="66"/>
      <c r="L20" s="66"/>
      <c r="M20" s="66"/>
      <c r="N20" s="72" t="str">
        <f t="shared" si="1"/>
        <v/>
      </c>
      <c r="O20" s="74">
        <f t="shared" si="2"/>
        <v>0</v>
      </c>
      <c r="P20" s="22"/>
      <c r="Q20" s="22"/>
      <c r="R20" s="57">
        <f t="shared" si="3"/>
        <v>0</v>
      </c>
      <c r="S20" s="57">
        <f t="shared" si="4"/>
        <v>0</v>
      </c>
      <c r="T20" s="57" t="str">
        <f t="shared" si="5"/>
        <v/>
      </c>
    </row>
    <row r="21" spans="2:20" ht="15.2" customHeight="1" x14ac:dyDescent="0.2">
      <c r="B21" s="25">
        <v>11</v>
      </c>
      <c r="C21" s="41" t="s">
        <v>74</v>
      </c>
      <c r="D21" s="21" t="s">
        <v>20</v>
      </c>
      <c r="E21" s="44"/>
      <c r="F21" s="50"/>
      <c r="G21" s="50"/>
      <c r="H21" s="51">
        <f t="shared" si="0"/>
        <v>0</v>
      </c>
      <c r="I21" s="65"/>
      <c r="J21" s="65"/>
      <c r="K21" s="66"/>
      <c r="L21" s="66"/>
      <c r="M21" s="66"/>
      <c r="N21" s="72" t="str">
        <f t="shared" si="1"/>
        <v/>
      </c>
      <c r="O21" s="74">
        <f t="shared" si="2"/>
        <v>0</v>
      </c>
      <c r="P21" s="22"/>
      <c r="Q21" s="22"/>
      <c r="R21" s="57">
        <f t="shared" si="3"/>
        <v>0</v>
      </c>
      <c r="S21" s="57">
        <f t="shared" si="4"/>
        <v>0</v>
      </c>
      <c r="T21" s="57" t="str">
        <f t="shared" si="5"/>
        <v/>
      </c>
    </row>
    <row r="22" spans="2:20" ht="15.2" customHeight="1" x14ac:dyDescent="0.2">
      <c r="B22" s="25">
        <v>12</v>
      </c>
      <c r="C22" s="41" t="s">
        <v>75</v>
      </c>
      <c r="D22" s="21" t="s">
        <v>20</v>
      </c>
      <c r="E22" s="44"/>
      <c r="F22" s="50"/>
      <c r="G22" s="50"/>
      <c r="H22" s="51">
        <f t="shared" si="0"/>
        <v>0</v>
      </c>
      <c r="I22" s="65"/>
      <c r="J22" s="65"/>
      <c r="K22" s="66"/>
      <c r="L22" s="66"/>
      <c r="M22" s="66"/>
      <c r="N22" s="72" t="str">
        <f t="shared" si="1"/>
        <v/>
      </c>
      <c r="O22" s="74">
        <f t="shared" si="2"/>
        <v>0</v>
      </c>
      <c r="P22" s="22"/>
      <c r="Q22" s="22"/>
      <c r="R22" s="57">
        <f t="shared" si="3"/>
        <v>0</v>
      </c>
      <c r="S22" s="57">
        <f t="shared" si="4"/>
        <v>0</v>
      </c>
      <c r="T22" s="57" t="str">
        <f t="shared" si="5"/>
        <v/>
      </c>
    </row>
    <row r="23" spans="2:20" ht="15.2" customHeight="1" x14ac:dyDescent="0.2">
      <c r="B23" s="24">
        <v>13</v>
      </c>
      <c r="C23" s="41" t="s">
        <v>76</v>
      </c>
      <c r="D23" s="21" t="s">
        <v>20</v>
      </c>
      <c r="E23" s="44"/>
      <c r="F23" s="50"/>
      <c r="G23" s="50"/>
      <c r="H23" s="51">
        <f t="shared" si="0"/>
        <v>0</v>
      </c>
      <c r="I23" s="65"/>
      <c r="J23" s="65"/>
      <c r="K23" s="66"/>
      <c r="L23" s="66"/>
      <c r="M23" s="66"/>
      <c r="N23" s="72" t="str">
        <f t="shared" si="1"/>
        <v/>
      </c>
      <c r="O23" s="74">
        <f t="shared" si="2"/>
        <v>0</v>
      </c>
      <c r="P23" s="22"/>
      <c r="Q23" s="22"/>
      <c r="R23" s="57">
        <f t="shared" si="3"/>
        <v>0</v>
      </c>
      <c r="S23" s="57">
        <f t="shared" si="4"/>
        <v>0</v>
      </c>
      <c r="T23" s="57" t="str">
        <f t="shared" si="5"/>
        <v/>
      </c>
    </row>
    <row r="24" spans="2:20" ht="15.2" customHeight="1" x14ac:dyDescent="0.2">
      <c r="B24" s="25">
        <v>14</v>
      </c>
      <c r="C24" s="41" t="s">
        <v>77</v>
      </c>
      <c r="D24" s="21" t="s">
        <v>20</v>
      </c>
      <c r="E24" s="44"/>
      <c r="F24" s="50"/>
      <c r="G24" s="50"/>
      <c r="H24" s="51">
        <f t="shared" si="0"/>
        <v>0</v>
      </c>
      <c r="I24" s="65"/>
      <c r="J24" s="65"/>
      <c r="K24" s="66"/>
      <c r="L24" s="66"/>
      <c r="M24" s="66"/>
      <c r="N24" s="72" t="str">
        <f t="shared" si="1"/>
        <v/>
      </c>
      <c r="O24" s="74">
        <f t="shared" si="2"/>
        <v>0</v>
      </c>
      <c r="P24" s="22"/>
      <c r="Q24" s="22"/>
      <c r="R24" s="57">
        <f t="shared" si="3"/>
        <v>0</v>
      </c>
      <c r="S24" s="57">
        <f t="shared" si="4"/>
        <v>0</v>
      </c>
      <c r="T24" s="57" t="str">
        <f t="shared" si="5"/>
        <v/>
      </c>
    </row>
    <row r="25" spans="2:20" ht="15.2" customHeight="1" x14ac:dyDescent="0.2">
      <c r="B25" s="25">
        <v>15</v>
      </c>
      <c r="C25" s="41" t="s">
        <v>78</v>
      </c>
      <c r="D25" s="21" t="s">
        <v>20</v>
      </c>
      <c r="E25" s="44"/>
      <c r="F25" s="50"/>
      <c r="G25" s="50"/>
      <c r="H25" s="51">
        <f t="shared" si="0"/>
        <v>0</v>
      </c>
      <c r="I25" s="65"/>
      <c r="J25" s="65"/>
      <c r="K25" s="66"/>
      <c r="L25" s="66"/>
      <c r="M25" s="66"/>
      <c r="N25" s="72" t="str">
        <f t="shared" si="1"/>
        <v/>
      </c>
      <c r="O25" s="74">
        <f t="shared" si="2"/>
        <v>0</v>
      </c>
      <c r="P25" s="22"/>
      <c r="Q25" s="22"/>
      <c r="R25" s="57">
        <f t="shared" si="3"/>
        <v>0</v>
      </c>
      <c r="S25" s="57">
        <f t="shared" si="4"/>
        <v>0</v>
      </c>
      <c r="T25" s="57" t="str">
        <f t="shared" si="5"/>
        <v/>
      </c>
    </row>
    <row r="26" spans="2:20" ht="15.2" customHeight="1" x14ac:dyDescent="0.2">
      <c r="B26" s="24">
        <v>16</v>
      </c>
      <c r="C26" s="41" t="s">
        <v>79</v>
      </c>
      <c r="D26" s="21" t="s">
        <v>22</v>
      </c>
      <c r="E26" s="44"/>
      <c r="F26" s="50"/>
      <c r="G26" s="50"/>
      <c r="H26" s="51">
        <f t="shared" si="0"/>
        <v>0</v>
      </c>
      <c r="I26" s="65"/>
      <c r="J26" s="65"/>
      <c r="K26" s="66"/>
      <c r="L26" s="66"/>
      <c r="M26" s="66"/>
      <c r="N26" s="72" t="str">
        <f t="shared" si="1"/>
        <v/>
      </c>
      <c r="O26" s="74">
        <f t="shared" si="2"/>
        <v>0</v>
      </c>
      <c r="P26" s="22"/>
      <c r="Q26" s="22"/>
      <c r="R26" s="57">
        <f t="shared" si="3"/>
        <v>0</v>
      </c>
      <c r="S26" s="57">
        <f t="shared" si="4"/>
        <v>0</v>
      </c>
      <c r="T26" s="57" t="str">
        <f t="shared" si="5"/>
        <v/>
      </c>
    </row>
    <row r="27" spans="2:20" ht="15.2" customHeight="1" x14ac:dyDescent="0.2">
      <c r="B27" s="25">
        <v>17</v>
      </c>
      <c r="C27" s="41" t="s">
        <v>80</v>
      </c>
      <c r="D27" s="21" t="s">
        <v>22</v>
      </c>
      <c r="E27" s="44"/>
      <c r="F27" s="50"/>
      <c r="G27" s="50"/>
      <c r="H27" s="51">
        <f t="shared" si="0"/>
        <v>0</v>
      </c>
      <c r="I27" s="65"/>
      <c r="J27" s="65"/>
      <c r="K27" s="66"/>
      <c r="L27" s="66"/>
      <c r="M27" s="66"/>
      <c r="N27" s="72" t="str">
        <f t="shared" si="1"/>
        <v/>
      </c>
      <c r="O27" s="74">
        <f t="shared" si="2"/>
        <v>0</v>
      </c>
      <c r="P27" s="22"/>
      <c r="Q27" s="22"/>
      <c r="R27" s="57">
        <f t="shared" si="3"/>
        <v>0</v>
      </c>
      <c r="S27" s="57">
        <f t="shared" si="4"/>
        <v>0</v>
      </c>
      <c r="T27" s="57" t="str">
        <f t="shared" si="5"/>
        <v/>
      </c>
    </row>
    <row r="28" spans="2:20" ht="15.2" customHeight="1" x14ac:dyDescent="0.2">
      <c r="B28" s="25">
        <v>18</v>
      </c>
      <c r="C28" s="41" t="s">
        <v>81</v>
      </c>
      <c r="D28" s="21" t="s">
        <v>20</v>
      </c>
      <c r="E28" s="44"/>
      <c r="F28" s="50"/>
      <c r="G28" s="50"/>
      <c r="H28" s="51">
        <f t="shared" si="0"/>
        <v>0</v>
      </c>
      <c r="I28" s="65"/>
      <c r="J28" s="65"/>
      <c r="K28" s="66"/>
      <c r="L28" s="66"/>
      <c r="M28" s="66"/>
      <c r="N28" s="72" t="str">
        <f t="shared" si="1"/>
        <v/>
      </c>
      <c r="O28" s="74">
        <f t="shared" si="2"/>
        <v>0</v>
      </c>
      <c r="P28" s="22"/>
      <c r="Q28" s="22"/>
      <c r="R28" s="57">
        <f t="shared" si="3"/>
        <v>0</v>
      </c>
      <c r="S28" s="57">
        <f t="shared" si="4"/>
        <v>0</v>
      </c>
      <c r="T28" s="57" t="str">
        <f t="shared" si="5"/>
        <v/>
      </c>
    </row>
    <row r="29" spans="2:20" ht="15.2" customHeight="1" x14ac:dyDescent="0.2">
      <c r="B29" s="24">
        <v>19</v>
      </c>
      <c r="C29" s="41" t="s">
        <v>82</v>
      </c>
      <c r="D29" s="21" t="s">
        <v>22</v>
      </c>
      <c r="E29" s="44"/>
      <c r="F29" s="50"/>
      <c r="G29" s="50"/>
      <c r="H29" s="51">
        <f t="shared" si="0"/>
        <v>0</v>
      </c>
      <c r="I29" s="65"/>
      <c r="J29" s="65"/>
      <c r="K29" s="66"/>
      <c r="L29" s="66"/>
      <c r="M29" s="66"/>
      <c r="N29" s="72" t="str">
        <f t="shared" si="1"/>
        <v/>
      </c>
      <c r="O29" s="74">
        <f t="shared" si="2"/>
        <v>0</v>
      </c>
      <c r="P29" s="22"/>
      <c r="Q29" s="22"/>
      <c r="R29" s="57">
        <f t="shared" si="3"/>
        <v>0</v>
      </c>
      <c r="S29" s="57">
        <f t="shared" si="4"/>
        <v>0</v>
      </c>
      <c r="T29" s="57" t="str">
        <f t="shared" si="5"/>
        <v/>
      </c>
    </row>
    <row r="30" spans="2:20" ht="15.2" customHeight="1" x14ac:dyDescent="0.2">
      <c r="B30" s="25">
        <v>20</v>
      </c>
      <c r="C30" s="41" t="s">
        <v>83</v>
      </c>
      <c r="D30" s="21" t="s">
        <v>20</v>
      </c>
      <c r="E30" s="44"/>
      <c r="F30" s="50"/>
      <c r="G30" s="50"/>
      <c r="H30" s="51">
        <f t="shared" si="0"/>
        <v>0</v>
      </c>
      <c r="I30" s="65"/>
      <c r="J30" s="65"/>
      <c r="K30" s="66"/>
      <c r="L30" s="66"/>
      <c r="M30" s="66"/>
      <c r="N30" s="72" t="str">
        <f t="shared" si="1"/>
        <v/>
      </c>
      <c r="O30" s="74">
        <f t="shared" si="2"/>
        <v>0</v>
      </c>
      <c r="P30" s="22"/>
      <c r="Q30" s="22"/>
      <c r="R30" s="57">
        <f t="shared" si="3"/>
        <v>0</v>
      </c>
      <c r="S30" s="57">
        <f t="shared" si="4"/>
        <v>0</v>
      </c>
      <c r="T30" s="57" t="str">
        <f t="shared" si="5"/>
        <v/>
      </c>
    </row>
    <row r="31" spans="2:20" ht="15.2" customHeight="1" x14ac:dyDescent="0.2">
      <c r="B31" s="25">
        <v>21</v>
      </c>
      <c r="C31" s="41" t="s">
        <v>84</v>
      </c>
      <c r="D31" s="21" t="s">
        <v>20</v>
      </c>
      <c r="E31" s="44"/>
      <c r="F31" s="50"/>
      <c r="G31" s="50"/>
      <c r="H31" s="51">
        <f t="shared" si="0"/>
        <v>0</v>
      </c>
      <c r="I31" s="65"/>
      <c r="J31" s="66"/>
      <c r="K31" s="66"/>
      <c r="L31" s="66"/>
      <c r="M31" s="66"/>
      <c r="N31" s="72" t="str">
        <f t="shared" si="1"/>
        <v/>
      </c>
      <c r="O31" s="74">
        <f t="shared" si="2"/>
        <v>0</v>
      </c>
      <c r="P31" s="22"/>
      <c r="Q31" s="22"/>
      <c r="R31" s="57">
        <f t="shared" si="3"/>
        <v>0</v>
      </c>
      <c r="S31" s="57">
        <f t="shared" si="4"/>
        <v>0</v>
      </c>
      <c r="T31" s="57" t="str">
        <f t="shared" si="5"/>
        <v/>
      </c>
    </row>
    <row r="32" spans="2:20" ht="15.2" customHeight="1" x14ac:dyDescent="0.2">
      <c r="B32" s="24">
        <v>22</v>
      </c>
      <c r="C32" s="41" t="s">
        <v>85</v>
      </c>
      <c r="D32" s="21" t="s">
        <v>20</v>
      </c>
      <c r="E32" s="44"/>
      <c r="F32" s="50"/>
      <c r="G32" s="50"/>
      <c r="H32" s="51">
        <f t="shared" si="0"/>
        <v>0</v>
      </c>
      <c r="I32" s="65"/>
      <c r="J32" s="65"/>
      <c r="K32" s="66"/>
      <c r="L32" s="66"/>
      <c r="M32" s="66"/>
      <c r="N32" s="72" t="str">
        <f t="shared" si="1"/>
        <v/>
      </c>
      <c r="O32" s="74">
        <f t="shared" si="2"/>
        <v>0</v>
      </c>
      <c r="P32" s="22"/>
      <c r="Q32" s="22"/>
      <c r="R32" s="57">
        <f t="shared" si="3"/>
        <v>0</v>
      </c>
      <c r="S32" s="57">
        <f t="shared" si="4"/>
        <v>0</v>
      </c>
      <c r="T32" s="57" t="str">
        <f t="shared" si="5"/>
        <v/>
      </c>
    </row>
    <row r="33" spans="2:20" ht="15.2" customHeight="1" x14ac:dyDescent="0.2">
      <c r="B33" s="25">
        <v>23</v>
      </c>
      <c r="C33" s="41" t="s">
        <v>86</v>
      </c>
      <c r="D33" s="21" t="s">
        <v>20</v>
      </c>
      <c r="E33" s="47"/>
      <c r="F33" s="48"/>
      <c r="G33" s="48"/>
      <c r="H33" s="51">
        <f t="shared" si="0"/>
        <v>0</v>
      </c>
      <c r="I33" s="53"/>
      <c r="J33" s="54"/>
      <c r="K33" s="55"/>
      <c r="L33" s="55"/>
      <c r="M33" s="55"/>
      <c r="N33" s="72" t="str">
        <f t="shared" si="1"/>
        <v/>
      </c>
      <c r="O33" s="74">
        <f t="shared" si="2"/>
        <v>0</v>
      </c>
      <c r="P33" s="22"/>
      <c r="Q33" s="22"/>
      <c r="R33" s="57">
        <f t="shared" si="3"/>
        <v>0</v>
      </c>
      <c r="S33" s="57">
        <f t="shared" si="4"/>
        <v>0</v>
      </c>
      <c r="T33" s="57" t="str">
        <f t="shared" si="5"/>
        <v/>
      </c>
    </row>
    <row r="34" spans="2:20" ht="15.2" customHeight="1" x14ac:dyDescent="0.2">
      <c r="B34" s="25">
        <v>24</v>
      </c>
      <c r="C34" s="41" t="s">
        <v>87</v>
      </c>
      <c r="D34" s="21" t="s">
        <v>20</v>
      </c>
      <c r="E34" s="44"/>
      <c r="F34" s="50"/>
      <c r="G34" s="50"/>
      <c r="H34" s="51">
        <f t="shared" si="0"/>
        <v>0</v>
      </c>
      <c r="I34" s="78"/>
      <c r="J34" s="79"/>
      <c r="K34" s="79"/>
      <c r="L34" s="79"/>
      <c r="M34" s="79"/>
      <c r="N34" s="72" t="str">
        <f t="shared" si="1"/>
        <v/>
      </c>
      <c r="O34" s="74">
        <f t="shared" si="2"/>
        <v>0</v>
      </c>
      <c r="P34" s="22"/>
      <c r="Q34" s="22"/>
      <c r="R34" s="57">
        <f t="shared" si="3"/>
        <v>0</v>
      </c>
      <c r="S34" s="57">
        <f t="shared" si="4"/>
        <v>0</v>
      </c>
      <c r="T34" s="57" t="str">
        <f t="shared" si="5"/>
        <v/>
      </c>
    </row>
    <row r="35" spans="2:20" ht="15.2" customHeight="1" x14ac:dyDescent="0.2">
      <c r="B35" s="24">
        <v>25</v>
      </c>
      <c r="C35" s="41" t="s">
        <v>88</v>
      </c>
      <c r="D35" s="21" t="s">
        <v>20</v>
      </c>
      <c r="E35" s="44"/>
      <c r="F35" s="50"/>
      <c r="G35" s="50"/>
      <c r="H35" s="51">
        <f t="shared" si="0"/>
        <v>0</v>
      </c>
      <c r="I35" s="65"/>
      <c r="J35" s="65"/>
      <c r="K35" s="66"/>
      <c r="L35" s="66"/>
      <c r="M35" s="66"/>
      <c r="N35" s="72" t="str">
        <f t="shared" si="1"/>
        <v/>
      </c>
      <c r="O35" s="74">
        <f t="shared" si="2"/>
        <v>0</v>
      </c>
      <c r="P35" s="22"/>
      <c r="Q35" s="22"/>
      <c r="R35" s="57">
        <f t="shared" si="3"/>
        <v>0</v>
      </c>
      <c r="S35" s="57">
        <f t="shared" si="4"/>
        <v>0</v>
      </c>
      <c r="T35" s="57" t="str">
        <f t="shared" si="5"/>
        <v/>
      </c>
    </row>
    <row r="36" spans="2:20" ht="15.2" customHeight="1" x14ac:dyDescent="0.2">
      <c r="B36" s="25">
        <v>26</v>
      </c>
      <c r="C36" s="41" t="s">
        <v>89</v>
      </c>
      <c r="D36" s="21" t="s">
        <v>22</v>
      </c>
      <c r="E36" s="44"/>
      <c r="F36" s="50"/>
      <c r="G36" s="50"/>
      <c r="H36" s="51">
        <f t="shared" si="0"/>
        <v>0</v>
      </c>
      <c r="I36" s="65"/>
      <c r="J36" s="65"/>
      <c r="K36" s="66"/>
      <c r="L36" s="66"/>
      <c r="M36" s="66"/>
      <c r="N36" s="72" t="str">
        <f t="shared" si="1"/>
        <v/>
      </c>
      <c r="O36" s="74">
        <f t="shared" si="2"/>
        <v>0</v>
      </c>
      <c r="P36" s="22"/>
      <c r="Q36" s="22"/>
      <c r="R36" s="57">
        <f t="shared" si="3"/>
        <v>0</v>
      </c>
      <c r="S36" s="57">
        <f t="shared" si="4"/>
        <v>0</v>
      </c>
      <c r="T36" s="57" t="str">
        <f t="shared" si="5"/>
        <v/>
      </c>
    </row>
    <row r="37" spans="2:20" ht="15.2" customHeight="1" x14ac:dyDescent="0.2">
      <c r="B37" s="25">
        <v>27</v>
      </c>
      <c r="C37" s="41" t="s">
        <v>90</v>
      </c>
      <c r="D37" s="21" t="s">
        <v>20</v>
      </c>
      <c r="E37" s="44"/>
      <c r="F37" s="50"/>
      <c r="G37" s="50"/>
      <c r="H37" s="51">
        <f t="shared" si="0"/>
        <v>0</v>
      </c>
      <c r="I37" s="65"/>
      <c r="J37" s="65"/>
      <c r="K37" s="66"/>
      <c r="L37" s="66"/>
      <c r="M37" s="66"/>
      <c r="N37" s="72" t="str">
        <f t="shared" si="1"/>
        <v/>
      </c>
      <c r="O37" s="74">
        <f t="shared" si="2"/>
        <v>0</v>
      </c>
      <c r="P37" s="22"/>
      <c r="Q37" s="22"/>
      <c r="R37" s="57">
        <f t="shared" si="3"/>
        <v>0</v>
      </c>
      <c r="S37" s="57">
        <f t="shared" si="4"/>
        <v>0</v>
      </c>
      <c r="T37" s="57" t="str">
        <f t="shared" si="5"/>
        <v/>
      </c>
    </row>
    <row r="38" spans="2:20" ht="15.2" customHeight="1" x14ac:dyDescent="0.2">
      <c r="B38" s="24">
        <v>28</v>
      </c>
      <c r="C38" s="41" t="s">
        <v>91</v>
      </c>
      <c r="D38" s="21" t="s">
        <v>20</v>
      </c>
      <c r="E38" s="44"/>
      <c r="F38" s="50"/>
      <c r="G38" s="50"/>
      <c r="H38" s="51">
        <f t="shared" si="0"/>
        <v>0</v>
      </c>
      <c r="I38" s="65"/>
      <c r="J38" s="66"/>
      <c r="K38" s="66"/>
      <c r="L38" s="66"/>
      <c r="M38" s="66"/>
      <c r="N38" s="72" t="str">
        <f t="shared" si="1"/>
        <v/>
      </c>
      <c r="O38" s="74">
        <f t="shared" si="2"/>
        <v>0</v>
      </c>
      <c r="P38" s="22"/>
      <c r="Q38" s="22"/>
      <c r="R38" s="57">
        <f t="shared" si="3"/>
        <v>0</v>
      </c>
      <c r="S38" s="57">
        <f t="shared" si="4"/>
        <v>0</v>
      </c>
      <c r="T38" s="57" t="str">
        <f t="shared" si="5"/>
        <v/>
      </c>
    </row>
    <row r="39" spans="2:20" ht="15.2" customHeight="1" x14ac:dyDescent="0.2">
      <c r="B39" s="25">
        <v>29</v>
      </c>
      <c r="C39" s="41" t="s">
        <v>92</v>
      </c>
      <c r="D39" s="23" t="s">
        <v>20</v>
      </c>
      <c r="E39" s="52"/>
      <c r="F39" s="52"/>
      <c r="G39" s="52"/>
      <c r="H39" s="51">
        <f t="shared" si="0"/>
        <v>0</v>
      </c>
      <c r="I39" s="69"/>
      <c r="J39" s="69"/>
      <c r="K39" s="70"/>
      <c r="L39" s="70"/>
      <c r="M39" s="70"/>
      <c r="N39" s="72" t="str">
        <f t="shared" si="1"/>
        <v/>
      </c>
      <c r="O39" s="74">
        <f t="shared" si="2"/>
        <v>0</v>
      </c>
      <c r="P39" s="22"/>
      <c r="Q39" s="22"/>
      <c r="R39" s="57">
        <f t="shared" si="3"/>
        <v>0</v>
      </c>
      <c r="S39" s="57">
        <f t="shared" si="4"/>
        <v>0</v>
      </c>
      <c r="T39" s="57" t="str">
        <f t="shared" si="5"/>
        <v/>
      </c>
    </row>
    <row r="40" spans="2:20" ht="15.2" customHeight="1" x14ac:dyDescent="0.2">
      <c r="B40" s="25">
        <v>30</v>
      </c>
      <c r="C40" s="41" t="s">
        <v>93</v>
      </c>
      <c r="D40" s="23" t="s">
        <v>20</v>
      </c>
      <c r="E40" s="50"/>
      <c r="F40" s="50"/>
      <c r="G40" s="50"/>
      <c r="H40" s="51">
        <f t="shared" si="0"/>
        <v>0</v>
      </c>
      <c r="I40" s="67"/>
      <c r="J40" s="68"/>
      <c r="K40" s="68"/>
      <c r="L40" s="68"/>
      <c r="M40" s="68"/>
      <c r="N40" s="72" t="str">
        <f t="shared" si="1"/>
        <v/>
      </c>
      <c r="O40" s="74">
        <f t="shared" si="2"/>
        <v>0</v>
      </c>
      <c r="P40" s="22"/>
      <c r="Q40" s="22"/>
      <c r="R40" s="57">
        <f t="shared" si="3"/>
        <v>0</v>
      </c>
      <c r="S40" s="57">
        <f t="shared" si="4"/>
        <v>0</v>
      </c>
      <c r="T40" s="57" t="str">
        <f t="shared" si="5"/>
        <v/>
      </c>
    </row>
    <row r="41" spans="2:20" ht="15.2" customHeight="1" x14ac:dyDescent="0.2">
      <c r="B41" s="24">
        <v>31</v>
      </c>
      <c r="C41" s="41" t="s">
        <v>94</v>
      </c>
      <c r="D41" s="21" t="s">
        <v>22</v>
      </c>
      <c r="E41" s="44"/>
      <c r="F41" s="50"/>
      <c r="G41" s="50"/>
      <c r="H41" s="51">
        <f t="shared" si="0"/>
        <v>0</v>
      </c>
      <c r="I41" s="65"/>
      <c r="J41" s="65"/>
      <c r="K41" s="66"/>
      <c r="L41" s="66"/>
      <c r="M41" s="66"/>
      <c r="N41" s="72" t="str">
        <f t="shared" si="1"/>
        <v/>
      </c>
      <c r="O41" s="74">
        <f t="shared" si="2"/>
        <v>0</v>
      </c>
      <c r="P41" s="22"/>
      <c r="Q41" s="22"/>
      <c r="R41" s="57">
        <f t="shared" si="3"/>
        <v>0</v>
      </c>
      <c r="S41" s="57">
        <f t="shared" si="4"/>
        <v>0</v>
      </c>
      <c r="T41" s="57" t="str">
        <f t="shared" si="5"/>
        <v/>
      </c>
    </row>
    <row r="42" spans="2:20" ht="15.2" customHeight="1" x14ac:dyDescent="0.2">
      <c r="B42" s="25">
        <v>32</v>
      </c>
      <c r="C42" s="43" t="s">
        <v>95</v>
      </c>
      <c r="D42" s="21" t="s">
        <v>22</v>
      </c>
      <c r="E42" s="44"/>
      <c r="F42" s="50"/>
      <c r="G42" s="50"/>
      <c r="H42" s="51">
        <f t="shared" si="0"/>
        <v>0</v>
      </c>
      <c r="I42" s="65"/>
      <c r="J42" s="65"/>
      <c r="K42" s="66"/>
      <c r="L42" s="66"/>
      <c r="M42" s="66"/>
      <c r="N42" s="72" t="str">
        <f t="shared" si="1"/>
        <v/>
      </c>
      <c r="O42" s="74">
        <f t="shared" si="2"/>
        <v>0</v>
      </c>
      <c r="P42" s="22"/>
      <c r="Q42" s="22"/>
      <c r="R42" s="57">
        <f t="shared" si="3"/>
        <v>0</v>
      </c>
      <c r="S42" s="57">
        <f t="shared" si="4"/>
        <v>0</v>
      </c>
      <c r="T42" s="57" t="str">
        <f t="shared" si="5"/>
        <v/>
      </c>
    </row>
    <row r="43" spans="2:20" ht="15.2" customHeight="1" x14ac:dyDescent="0.2">
      <c r="B43" s="25">
        <v>33</v>
      </c>
      <c r="C43" s="41" t="s">
        <v>96</v>
      </c>
      <c r="D43" s="21" t="s">
        <v>22</v>
      </c>
      <c r="E43" s="44"/>
      <c r="F43" s="50"/>
      <c r="G43" s="50"/>
      <c r="H43" s="51">
        <f t="shared" si="0"/>
        <v>0</v>
      </c>
      <c r="I43" s="65"/>
      <c r="J43" s="65"/>
      <c r="K43" s="66"/>
      <c r="L43" s="66"/>
      <c r="M43" s="66"/>
      <c r="N43" s="72" t="str">
        <f t="shared" si="1"/>
        <v/>
      </c>
      <c r="O43" s="74">
        <f t="shared" si="2"/>
        <v>0</v>
      </c>
      <c r="P43" s="22"/>
      <c r="Q43" s="22"/>
      <c r="R43" s="57">
        <f t="shared" si="3"/>
        <v>0</v>
      </c>
      <c r="S43" s="57">
        <f t="shared" si="4"/>
        <v>0</v>
      </c>
      <c r="T43" s="57" t="str">
        <f t="shared" si="5"/>
        <v/>
      </c>
    </row>
    <row r="44" spans="2:20" ht="15.2" customHeight="1" x14ac:dyDescent="0.2">
      <c r="B44" s="24">
        <v>34</v>
      </c>
      <c r="C44" s="41" t="s">
        <v>97</v>
      </c>
      <c r="D44" s="21" t="s">
        <v>20</v>
      </c>
      <c r="E44" s="44"/>
      <c r="F44" s="50"/>
      <c r="G44" s="50"/>
      <c r="H44" s="51">
        <f t="shared" si="0"/>
        <v>0</v>
      </c>
      <c r="I44" s="65"/>
      <c r="J44" s="65"/>
      <c r="K44" s="66"/>
      <c r="L44" s="66"/>
      <c r="M44" s="66"/>
      <c r="N44" s="72" t="str">
        <f t="shared" si="1"/>
        <v/>
      </c>
      <c r="O44" s="74">
        <f t="shared" si="2"/>
        <v>0</v>
      </c>
      <c r="P44" s="22"/>
      <c r="Q44" s="22"/>
      <c r="R44" s="57">
        <f t="shared" si="3"/>
        <v>0</v>
      </c>
      <c r="S44" s="57">
        <f t="shared" si="4"/>
        <v>0</v>
      </c>
      <c r="T44" s="57" t="str">
        <f t="shared" si="5"/>
        <v/>
      </c>
    </row>
    <row r="45" spans="2:20" ht="15.2" customHeight="1" x14ac:dyDescent="0.2">
      <c r="B45" s="25">
        <v>35</v>
      </c>
      <c r="C45" s="41" t="s">
        <v>98</v>
      </c>
      <c r="D45" s="21" t="s">
        <v>22</v>
      </c>
      <c r="E45" s="44"/>
      <c r="F45" s="50"/>
      <c r="G45" s="50"/>
      <c r="H45" s="51">
        <f t="shared" si="0"/>
        <v>0</v>
      </c>
      <c r="I45" s="65"/>
      <c r="J45" s="65"/>
      <c r="K45" s="66"/>
      <c r="L45" s="66"/>
      <c r="M45" s="66"/>
      <c r="N45" s="72" t="str">
        <f t="shared" si="1"/>
        <v/>
      </c>
      <c r="O45" s="74">
        <f t="shared" si="2"/>
        <v>0</v>
      </c>
      <c r="P45" s="22"/>
      <c r="Q45" s="22"/>
      <c r="R45" s="57">
        <f t="shared" si="3"/>
        <v>0</v>
      </c>
      <c r="S45" s="57">
        <f t="shared" si="4"/>
        <v>0</v>
      </c>
      <c r="T45" s="57" t="str">
        <f t="shared" si="5"/>
        <v/>
      </c>
    </row>
    <row r="46" spans="2:20" ht="15.2" customHeight="1" x14ac:dyDescent="0.2">
      <c r="B46" s="25">
        <v>36</v>
      </c>
      <c r="C46" s="41" t="s">
        <v>99</v>
      </c>
      <c r="D46" s="21" t="s">
        <v>22</v>
      </c>
      <c r="E46" s="44"/>
      <c r="F46" s="50"/>
      <c r="G46" s="50"/>
      <c r="H46" s="51">
        <f t="shared" si="0"/>
        <v>0</v>
      </c>
      <c r="I46" s="65"/>
      <c r="J46" s="65"/>
      <c r="K46" s="66"/>
      <c r="L46" s="66"/>
      <c r="M46" s="66"/>
      <c r="N46" s="72" t="str">
        <f t="shared" si="1"/>
        <v/>
      </c>
      <c r="O46" s="74">
        <f t="shared" si="2"/>
        <v>0</v>
      </c>
      <c r="P46" s="22"/>
      <c r="Q46" s="22"/>
      <c r="R46" s="57">
        <f t="shared" si="3"/>
        <v>0</v>
      </c>
      <c r="S46" s="57">
        <f t="shared" si="4"/>
        <v>0</v>
      </c>
      <c r="T46" s="57" t="str">
        <f t="shared" si="5"/>
        <v/>
      </c>
    </row>
    <row r="47" spans="2:20" ht="15.2" customHeight="1" x14ac:dyDescent="0.2">
      <c r="B47" s="24">
        <v>37</v>
      </c>
      <c r="C47" s="41" t="s">
        <v>100</v>
      </c>
      <c r="D47" s="21" t="s">
        <v>20</v>
      </c>
      <c r="E47" s="44"/>
      <c r="F47" s="50"/>
      <c r="G47" s="50"/>
      <c r="H47" s="51">
        <f t="shared" si="0"/>
        <v>0</v>
      </c>
      <c r="I47" s="65"/>
      <c r="J47" s="65"/>
      <c r="K47" s="66"/>
      <c r="L47" s="66"/>
      <c r="M47" s="66"/>
      <c r="N47" s="72" t="str">
        <f t="shared" si="1"/>
        <v/>
      </c>
      <c r="O47" s="74">
        <f t="shared" si="2"/>
        <v>0</v>
      </c>
      <c r="P47" s="22"/>
      <c r="Q47" s="22"/>
      <c r="R47" s="57">
        <f t="shared" si="3"/>
        <v>0</v>
      </c>
      <c r="S47" s="57">
        <f t="shared" si="4"/>
        <v>0</v>
      </c>
      <c r="T47" s="57" t="str">
        <f t="shared" si="5"/>
        <v/>
      </c>
    </row>
    <row r="48" spans="2:20" ht="15.2" customHeight="1" x14ac:dyDescent="0.2">
      <c r="B48" s="24">
        <v>38</v>
      </c>
      <c r="C48" s="41" t="s">
        <v>101</v>
      </c>
      <c r="D48" s="21" t="s">
        <v>22</v>
      </c>
      <c r="E48" s="44"/>
      <c r="F48" s="50"/>
      <c r="G48" s="50"/>
      <c r="H48" s="51">
        <f t="shared" si="0"/>
        <v>0</v>
      </c>
      <c r="I48" s="65"/>
      <c r="J48" s="65"/>
      <c r="K48" s="66"/>
      <c r="L48" s="66"/>
      <c r="M48" s="66"/>
      <c r="N48" s="72" t="str">
        <f t="shared" si="1"/>
        <v/>
      </c>
      <c r="O48" s="74">
        <f t="shared" si="2"/>
        <v>0</v>
      </c>
      <c r="P48" s="22"/>
      <c r="Q48" s="22"/>
      <c r="R48" s="57">
        <f t="shared" si="3"/>
        <v>0</v>
      </c>
      <c r="S48" s="57">
        <f t="shared" si="4"/>
        <v>0</v>
      </c>
      <c r="T48" s="57" t="str">
        <f t="shared" si="5"/>
        <v/>
      </c>
    </row>
    <row r="49" spans="2:23" ht="15.2" customHeight="1" x14ac:dyDescent="0.2">
      <c r="B49" s="24">
        <v>39</v>
      </c>
      <c r="C49" s="41" t="s">
        <v>102</v>
      </c>
      <c r="D49" s="21"/>
      <c r="E49" s="44"/>
      <c r="F49" s="50"/>
      <c r="G49" s="50"/>
      <c r="H49" s="51">
        <f t="shared" si="0"/>
        <v>0</v>
      </c>
      <c r="I49" s="65"/>
      <c r="J49" s="65"/>
      <c r="K49" s="66"/>
      <c r="L49" s="66"/>
      <c r="M49" s="66"/>
      <c r="N49" s="72" t="str">
        <f t="shared" si="1"/>
        <v/>
      </c>
      <c r="O49" s="74">
        <f t="shared" si="2"/>
        <v>0</v>
      </c>
      <c r="P49" s="22"/>
      <c r="Q49" s="22"/>
      <c r="R49" s="57">
        <f t="shared" si="3"/>
        <v>0</v>
      </c>
      <c r="S49" s="57">
        <f t="shared" si="4"/>
        <v>0</v>
      </c>
      <c r="T49" s="57" t="str">
        <f t="shared" si="5"/>
        <v/>
      </c>
    </row>
    <row r="50" spans="2:23" ht="15.2" customHeight="1" x14ac:dyDescent="0.2">
      <c r="B50" s="24"/>
      <c r="C50" s="41"/>
      <c r="D50" s="21"/>
      <c r="E50" s="44"/>
      <c r="F50" s="50"/>
      <c r="G50" s="50"/>
      <c r="H50" s="51">
        <f t="shared" si="0"/>
        <v>0</v>
      </c>
      <c r="I50" s="65"/>
      <c r="J50" s="65"/>
      <c r="K50" s="66"/>
      <c r="L50" s="66"/>
      <c r="M50" s="66"/>
      <c r="N50" s="72" t="str">
        <f t="shared" si="1"/>
        <v/>
      </c>
      <c r="O50" s="74">
        <f t="shared" si="2"/>
        <v>0</v>
      </c>
      <c r="P50" s="22"/>
      <c r="Q50" s="22"/>
      <c r="R50" s="57">
        <f t="shared" si="3"/>
        <v>0</v>
      </c>
      <c r="S50" s="57">
        <f t="shared" si="4"/>
        <v>0</v>
      </c>
      <c r="T50" s="57" t="str">
        <f t="shared" si="5"/>
        <v/>
      </c>
    </row>
    <row r="51" spans="2:23" ht="15.2" customHeight="1" x14ac:dyDescent="0.2">
      <c r="B51" s="24"/>
      <c r="C51" s="20"/>
      <c r="D51" s="21"/>
      <c r="E51" s="44"/>
      <c r="F51" s="50"/>
      <c r="G51" s="50"/>
      <c r="H51" s="51">
        <f t="shared" si="0"/>
        <v>0</v>
      </c>
      <c r="I51" s="65"/>
      <c r="J51" s="65"/>
      <c r="K51" s="66"/>
      <c r="L51" s="66"/>
      <c r="M51" s="66"/>
      <c r="N51" s="72" t="str">
        <f t="shared" si="1"/>
        <v/>
      </c>
      <c r="O51" s="74">
        <f t="shared" si="2"/>
        <v>0</v>
      </c>
      <c r="P51" s="22"/>
      <c r="Q51" s="22"/>
      <c r="R51" s="57">
        <f t="shared" si="3"/>
        <v>0</v>
      </c>
      <c r="S51" s="57">
        <f t="shared" si="4"/>
        <v>0</v>
      </c>
      <c r="T51" s="57" t="str">
        <f t="shared" si="5"/>
        <v/>
      </c>
    </row>
    <row r="52" spans="2:23" ht="15.2" customHeight="1" x14ac:dyDescent="0.2">
      <c r="B52" s="24"/>
      <c r="C52" s="20"/>
      <c r="D52" s="21"/>
      <c r="E52" s="44"/>
      <c r="F52" s="50"/>
      <c r="G52" s="50"/>
      <c r="H52" s="51"/>
      <c r="I52" s="65"/>
      <c r="J52" s="65"/>
      <c r="K52" s="66"/>
      <c r="L52" s="66"/>
      <c r="M52" s="66"/>
      <c r="N52" s="72" t="str">
        <f t="shared" si="1"/>
        <v/>
      </c>
      <c r="O52" s="74">
        <f t="shared" si="2"/>
        <v>0</v>
      </c>
      <c r="P52" s="22"/>
      <c r="Q52" s="22"/>
      <c r="R52" s="57">
        <f t="shared" si="3"/>
        <v>0</v>
      </c>
      <c r="S52" s="57">
        <f t="shared" si="4"/>
        <v>0</v>
      </c>
      <c r="T52" s="57" t="str">
        <f t="shared" si="5"/>
        <v/>
      </c>
      <c r="W52" s="63"/>
    </row>
    <row r="53" spans="2:23" ht="15.2" customHeight="1" x14ac:dyDescent="0.2">
      <c r="B53" s="24"/>
      <c r="C53" s="20"/>
      <c r="D53" s="21"/>
      <c r="E53" s="44"/>
      <c r="F53" s="50"/>
      <c r="G53" s="50"/>
      <c r="H53" s="51"/>
      <c r="I53" s="65"/>
      <c r="J53" s="65"/>
      <c r="K53" s="66"/>
      <c r="L53" s="66"/>
      <c r="M53" s="66"/>
      <c r="N53" s="72" t="str">
        <f t="shared" si="1"/>
        <v/>
      </c>
      <c r="O53" s="74">
        <f t="shared" si="2"/>
        <v>0</v>
      </c>
      <c r="P53" s="22"/>
      <c r="Q53" s="22"/>
      <c r="R53" s="57">
        <f t="shared" si="3"/>
        <v>0</v>
      </c>
      <c r="S53" s="57">
        <f t="shared" si="4"/>
        <v>0</v>
      </c>
      <c r="T53" s="57" t="str">
        <f t="shared" si="5"/>
        <v/>
      </c>
    </row>
    <row r="54" spans="2:23" ht="15.2" customHeight="1" x14ac:dyDescent="0.2">
      <c r="B54" s="24"/>
      <c r="C54" s="20"/>
      <c r="D54" s="21"/>
      <c r="E54" s="44"/>
      <c r="F54" s="50"/>
      <c r="G54" s="50"/>
      <c r="H54" s="51"/>
      <c r="I54" s="65"/>
      <c r="J54" s="65"/>
      <c r="K54" s="66"/>
      <c r="L54" s="66"/>
      <c r="M54" s="66"/>
      <c r="N54" s="72" t="str">
        <f t="shared" si="1"/>
        <v/>
      </c>
      <c r="O54" s="74">
        <f t="shared" si="2"/>
        <v>0</v>
      </c>
      <c r="P54" s="22"/>
      <c r="Q54" s="22"/>
      <c r="R54" s="57">
        <f t="shared" si="3"/>
        <v>0</v>
      </c>
      <c r="S54" s="57">
        <f t="shared" si="4"/>
        <v>0</v>
      </c>
      <c r="T54" s="57" t="str">
        <f t="shared" si="5"/>
        <v/>
      </c>
    </row>
    <row r="55" spans="2:23" ht="15.2" customHeight="1" x14ac:dyDescent="0.2">
      <c r="B55" s="25"/>
      <c r="C55" s="26"/>
      <c r="D55" s="21"/>
      <c r="E55" s="44"/>
      <c r="F55" s="50"/>
      <c r="G55" s="50"/>
      <c r="H55" s="51">
        <f t="shared" si="0"/>
        <v>0</v>
      </c>
      <c r="I55" s="65"/>
      <c r="J55" s="65"/>
      <c r="K55" s="66"/>
      <c r="L55" s="66"/>
      <c r="M55" s="66"/>
      <c r="N55" s="72" t="str">
        <f t="shared" si="1"/>
        <v/>
      </c>
      <c r="O55" s="74">
        <f t="shared" si="2"/>
        <v>0</v>
      </c>
      <c r="P55" s="22"/>
      <c r="Q55" s="22"/>
      <c r="R55" s="57">
        <f t="shared" si="3"/>
        <v>0</v>
      </c>
      <c r="S55" s="57">
        <f t="shared" si="4"/>
        <v>0</v>
      </c>
      <c r="T55" s="57" t="str">
        <f t="shared" si="5"/>
        <v/>
      </c>
    </row>
    <row r="56" spans="2:23" ht="15.2" customHeight="1" x14ac:dyDescent="0.2">
      <c r="B56" s="25"/>
      <c r="C56" s="26"/>
      <c r="D56" s="21"/>
      <c r="E56" s="44"/>
      <c r="F56" s="50"/>
      <c r="G56" s="50"/>
      <c r="H56" s="51">
        <f t="shared" si="0"/>
        <v>0</v>
      </c>
      <c r="I56" s="65"/>
      <c r="J56" s="65"/>
      <c r="K56" s="66"/>
      <c r="L56" s="66"/>
      <c r="M56" s="66"/>
      <c r="N56" s="72" t="str">
        <f t="shared" si="1"/>
        <v/>
      </c>
      <c r="O56" s="74">
        <f t="shared" si="2"/>
        <v>0</v>
      </c>
      <c r="P56" s="22"/>
      <c r="Q56" s="22"/>
      <c r="R56" s="57">
        <f t="shared" si="3"/>
        <v>0</v>
      </c>
      <c r="S56" s="57">
        <f t="shared" si="4"/>
        <v>0</v>
      </c>
      <c r="T56" s="57" t="str">
        <f t="shared" si="5"/>
        <v/>
      </c>
    </row>
    <row r="57" spans="2:23" ht="14.25" hidden="1" customHeight="1" x14ac:dyDescent="0.2">
      <c r="B57" s="3">
        <v>44</v>
      </c>
      <c r="C57" s="13" t="s">
        <v>21</v>
      </c>
      <c r="D57" s="12" t="s">
        <v>20</v>
      </c>
      <c r="E57" s="28"/>
      <c r="F57" s="29"/>
      <c r="G57" s="29"/>
      <c r="H57" s="30"/>
      <c r="I57" s="28"/>
      <c r="J57" s="28"/>
      <c r="K57" s="29"/>
      <c r="L57" s="29"/>
      <c r="M57" s="29"/>
      <c r="N57" s="31"/>
      <c r="O57" s="32"/>
    </row>
    <row r="58" spans="2:23" ht="14.25" x14ac:dyDescent="0.2">
      <c r="C58" s="19"/>
      <c r="D58" s="18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4"/>
    </row>
    <row r="59" spans="2:23" ht="9.75" customHeight="1" thickBot="1" x14ac:dyDescent="0.25">
      <c r="B59" s="15"/>
      <c r="C59" s="16"/>
      <c r="D59" s="17"/>
      <c r="E59" s="35"/>
      <c r="F59" s="35"/>
      <c r="G59" s="35"/>
      <c r="H59" s="35"/>
      <c r="I59" s="36"/>
      <c r="J59" s="36"/>
      <c r="K59" s="35"/>
      <c r="L59" s="35"/>
      <c r="M59" s="35"/>
      <c r="N59" s="35"/>
      <c r="O59" s="37"/>
    </row>
    <row r="60" spans="2:23" ht="13.5" thickTop="1" x14ac:dyDescent="0.2">
      <c r="B60" s="4"/>
      <c r="C60" s="84" t="s">
        <v>10</v>
      </c>
      <c r="D60" s="85"/>
      <c r="E60" s="85"/>
      <c r="F60" s="85"/>
      <c r="G60" s="85"/>
      <c r="H60" s="86"/>
      <c r="I60" s="56">
        <f>SUM(I11:I56)</f>
        <v>0</v>
      </c>
      <c r="J60" s="38"/>
      <c r="K60" s="38">
        <f t="shared" ref="K60:O60" si="6">SUM(K11:K56)</f>
        <v>0</v>
      </c>
      <c r="L60" s="38"/>
      <c r="M60" s="38">
        <f t="shared" si="6"/>
        <v>0</v>
      </c>
      <c r="N60" s="71"/>
      <c r="O60" s="58">
        <f t="shared" si="6"/>
        <v>0</v>
      </c>
    </row>
    <row r="61" spans="2:23" x14ac:dyDescent="0.2">
      <c r="B61" s="5"/>
      <c r="C61" s="87" t="s">
        <v>11</v>
      </c>
      <c r="D61" s="88"/>
      <c r="E61" s="88"/>
      <c r="F61" s="88"/>
      <c r="G61" s="88"/>
      <c r="H61" s="89"/>
      <c r="I61" s="39">
        <f>COUNT(I11:I56)</f>
        <v>0</v>
      </c>
      <c r="J61" s="39"/>
      <c r="K61" s="39">
        <f t="shared" ref="K61:M61" si="7">COUNT(K11:K56)</f>
        <v>0</v>
      </c>
      <c r="L61" s="39"/>
      <c r="M61" s="39">
        <f t="shared" si="7"/>
        <v>0</v>
      </c>
      <c r="N61" s="59"/>
      <c r="O61" s="39">
        <f>COUNTIF(O11:O56,"&gt;0")</f>
        <v>0</v>
      </c>
    </row>
    <row r="62" spans="2:23" x14ac:dyDescent="0.2">
      <c r="B62" s="6"/>
      <c r="C62" s="87" t="s">
        <v>12</v>
      </c>
      <c r="D62" s="88"/>
      <c r="E62" s="88"/>
      <c r="F62" s="88"/>
      <c r="G62" s="88"/>
      <c r="H62" s="89"/>
      <c r="I62" s="40">
        <f>IFERROR(TRUNC(AVERAGE(I11:I56),1),0)</f>
        <v>0</v>
      </c>
      <c r="J62" s="40"/>
      <c r="K62" s="75">
        <f>IFERROR(TRUNC(AVERAGE(K11:K56),1),0)</f>
        <v>0</v>
      </c>
      <c r="L62" s="40"/>
      <c r="M62" s="75">
        <f>IFERROR(TRUNC(AVERAGE(M11:M56),1),0)</f>
        <v>0</v>
      </c>
      <c r="N62" s="60"/>
      <c r="O62" s="75">
        <f>IFERROR(TRUNC((O60/O61),1),0)</f>
        <v>0</v>
      </c>
    </row>
    <row r="63" spans="2:23" x14ac:dyDescent="0.2">
      <c r="B63" s="6"/>
      <c r="C63" s="87" t="s">
        <v>13</v>
      </c>
      <c r="D63" s="88"/>
      <c r="E63" s="88"/>
      <c r="F63" s="88"/>
      <c r="G63" s="88"/>
      <c r="H63" s="89"/>
      <c r="I63" s="40">
        <f>COUNTIF(I11:I56,"&gt;=6")</f>
        <v>0</v>
      </c>
      <c r="J63" s="40"/>
      <c r="K63" s="40">
        <f t="shared" ref="K63:O63" si="8">COUNTIF(K11:K56,"&gt;=6")</f>
        <v>0</v>
      </c>
      <c r="L63" s="40"/>
      <c r="M63" s="40">
        <f t="shared" si="8"/>
        <v>0</v>
      </c>
      <c r="N63" s="60"/>
      <c r="O63" s="40">
        <f t="shared" si="8"/>
        <v>0</v>
      </c>
    </row>
    <row r="64" spans="2:23" x14ac:dyDescent="0.2">
      <c r="B64" s="6"/>
      <c r="C64" s="87" t="s">
        <v>14</v>
      </c>
      <c r="D64" s="88"/>
      <c r="E64" s="88"/>
      <c r="F64" s="88"/>
      <c r="G64" s="88"/>
      <c r="H64" s="89"/>
      <c r="I64" s="45">
        <f>IFERROR((I63/I61),0)</f>
        <v>0</v>
      </c>
      <c r="J64" s="45"/>
      <c r="K64" s="45">
        <f>IFERROR((K63/K61),0)</f>
        <v>0</v>
      </c>
      <c r="L64" s="45"/>
      <c r="M64" s="45">
        <f>IFERROR((M63/M61),0)</f>
        <v>0</v>
      </c>
      <c r="N64" s="61"/>
      <c r="O64" s="45">
        <f>IFERROR((O63/O61),0)</f>
        <v>0</v>
      </c>
    </row>
    <row r="65" spans="2:15" x14ac:dyDescent="0.2">
      <c r="B65" s="6"/>
      <c r="C65" s="87" t="s">
        <v>15</v>
      </c>
      <c r="D65" s="88"/>
      <c r="E65" s="88"/>
      <c r="F65" s="88"/>
      <c r="G65" s="88"/>
      <c r="H65" s="89"/>
      <c r="I65" s="40">
        <f>COUNTIF(I11:I56,"&lt;6")</f>
        <v>0</v>
      </c>
      <c r="J65" s="40"/>
      <c r="K65" s="40">
        <f t="shared" ref="K65:M65" si="9">COUNTIF(K11:K56,"&lt;6")</f>
        <v>0</v>
      </c>
      <c r="L65" s="40"/>
      <c r="M65" s="40">
        <f t="shared" si="9"/>
        <v>0</v>
      </c>
      <c r="N65" s="60"/>
      <c r="O65" s="40">
        <f>COUNTIFS(O11:O56,"&gt;0",O11:O56,"&lt;6")</f>
        <v>0</v>
      </c>
    </row>
    <row r="66" spans="2:15" ht="13.5" thickBot="1" x14ac:dyDescent="0.25">
      <c r="B66" s="7"/>
      <c r="C66" s="81" t="s">
        <v>16</v>
      </c>
      <c r="D66" s="82"/>
      <c r="E66" s="82"/>
      <c r="F66" s="82"/>
      <c r="G66" s="82"/>
      <c r="H66" s="83"/>
      <c r="I66" s="46">
        <f>IFERROR((I65/I61),0)</f>
        <v>0</v>
      </c>
      <c r="J66" s="46"/>
      <c r="K66" s="46">
        <f>IFERROR((K65/K61),0)</f>
        <v>0</v>
      </c>
      <c r="L66" s="46"/>
      <c r="M66" s="46">
        <f>IFERROR((M65/M61),0)</f>
        <v>0</v>
      </c>
      <c r="N66" s="62"/>
      <c r="O66" s="46">
        <f>IFERROR((O65/O61),0)</f>
        <v>0</v>
      </c>
    </row>
    <row r="67" spans="2:15" ht="13.5" thickTop="1" x14ac:dyDescent="0.2">
      <c r="C67" s="11"/>
      <c r="D67" s="11"/>
    </row>
    <row r="68" spans="2:15" ht="14.25" x14ac:dyDescent="0.2">
      <c r="C68" s="8"/>
    </row>
    <row r="69" spans="2:15" ht="14.25" x14ac:dyDescent="0.2">
      <c r="C69" s="8"/>
    </row>
    <row r="70" spans="2:15" ht="14.25" x14ac:dyDescent="0.2">
      <c r="C70" s="10"/>
      <c r="D70" s="9"/>
    </row>
    <row r="71" spans="2:15" ht="3.75" customHeight="1" x14ac:dyDescent="0.2">
      <c r="C71" s="8"/>
      <c r="D71" s="9"/>
    </row>
    <row r="84" spans="11:11" x14ac:dyDescent="0.2">
      <c r="K84" s="77" t="e">
        <f ca="1">SUMA.SI(I11:I53,"&gt;=6")</f>
        <v>#NAME?</v>
      </c>
    </row>
  </sheetData>
  <mergeCells count="22">
    <mergeCell ref="B6:O6"/>
    <mergeCell ref="B1:O1"/>
    <mergeCell ref="B2:O2"/>
    <mergeCell ref="B3:O3"/>
    <mergeCell ref="B4:O4"/>
    <mergeCell ref="B5:O5"/>
    <mergeCell ref="B7:O7"/>
    <mergeCell ref="B9:B10"/>
    <mergeCell ref="C9:C10"/>
    <mergeCell ref="D9:D10"/>
    <mergeCell ref="E9:G9"/>
    <mergeCell ref="H9:H10"/>
    <mergeCell ref="I9:M9"/>
    <mergeCell ref="N9:N10"/>
    <mergeCell ref="O9:O10"/>
    <mergeCell ref="C66:H66"/>
    <mergeCell ref="C60:H60"/>
    <mergeCell ref="C61:H61"/>
    <mergeCell ref="C62:H62"/>
    <mergeCell ref="C63:H63"/>
    <mergeCell ref="C64:H64"/>
    <mergeCell ref="C65:H65"/>
  </mergeCells>
  <conditionalFormatting sqref="I33:J33 I11:J11 I59:J59">
    <cfRule type="cellIs" dxfId="29" priority="5" stopIfTrue="1" operator="greaterThan">
      <formula>6</formula>
    </cfRule>
    <cfRule type="cellIs" dxfId="28" priority="6" stopIfTrue="1" operator="lessThan">
      <formula>6</formula>
    </cfRule>
  </conditionalFormatting>
  <conditionalFormatting sqref="I11:I56">
    <cfRule type="cellIs" dxfId="27" priority="4" operator="lessThanOrEqual">
      <formula>5</formula>
    </cfRule>
  </conditionalFormatting>
  <conditionalFormatting sqref="J11:M56">
    <cfRule type="cellIs" dxfId="26" priority="3" operator="lessThanOrEqual">
      <formula>5</formula>
    </cfRule>
  </conditionalFormatting>
  <conditionalFormatting sqref="O11:O56">
    <cfRule type="cellIs" dxfId="25" priority="2" operator="lessThan">
      <formula>6</formula>
    </cfRule>
  </conditionalFormatting>
  <conditionalFormatting sqref="N11:O56">
    <cfRule type="cellIs" dxfId="24" priority="1" operator="equal">
      <formula>0</formula>
    </cfRule>
  </conditionalFormatting>
  <dataValidations count="1">
    <dataValidation type="whole" allowBlank="1" showInputMessage="1" showErrorMessage="1" errorTitle="ADVERTENCIA" error="El numero debe ser entero, en el rango de 5 a 10" sqref="I11:M56">
      <formula1>5</formula1>
      <formula2>10</formula2>
    </dataValidation>
  </dataValidations>
  <pageMargins left="0.39370078740157483" right="0" top="0.27559055118110237" bottom="0.19685039370078741" header="0" footer="0"/>
  <pageSetup paperSize="5" scale="9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84"/>
  <sheetViews>
    <sheetView zoomScaleNormal="100" workbookViewId="0">
      <selection activeCell="I11" sqref="I11:M56"/>
    </sheetView>
  </sheetViews>
  <sheetFormatPr baseColWidth="10" defaultRowHeight="12.75" x14ac:dyDescent="0.2"/>
  <cols>
    <col min="1" max="1" width="2.42578125" customWidth="1"/>
    <col min="2" max="2" width="3.7109375" style="14" customWidth="1"/>
    <col min="3" max="3" width="39.85546875" customWidth="1"/>
    <col min="4" max="4" width="0.42578125" style="14" customWidth="1"/>
    <col min="5" max="8" width="3.42578125" style="27" customWidth="1"/>
    <col min="9" max="9" width="6.7109375" style="27" customWidth="1"/>
    <col min="10" max="10" width="4.42578125" style="27" customWidth="1"/>
    <col min="11" max="11" width="6.7109375" style="27" customWidth="1"/>
    <col min="12" max="12" width="4.42578125" style="27" customWidth="1"/>
    <col min="13" max="13" width="6.7109375" style="27" customWidth="1"/>
    <col min="14" max="15" width="6.85546875" style="27" customWidth="1"/>
    <col min="16" max="16" width="2.7109375" customWidth="1"/>
    <col min="17" max="17" width="2.28515625" customWidth="1"/>
    <col min="18" max="18" width="0.140625" style="57" customWidth="1"/>
    <col min="19" max="19" width="14.28515625" style="57" hidden="1" customWidth="1"/>
    <col min="20" max="20" width="12.85546875" hidden="1" customWidth="1"/>
  </cols>
  <sheetData>
    <row r="1" spans="2:24" x14ac:dyDescent="0.2">
      <c r="B1" s="80" t="s">
        <v>0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2:24" x14ac:dyDescent="0.2">
      <c r="B2" s="80" t="s">
        <v>1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</row>
    <row r="3" spans="2:24" x14ac:dyDescent="0.2">
      <c r="B3" s="80" t="s">
        <v>26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</row>
    <row r="4" spans="2:24" x14ac:dyDescent="0.2">
      <c r="B4" s="80" t="s">
        <v>25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</row>
    <row r="5" spans="2:24" x14ac:dyDescent="0.2">
      <c r="B5" s="80" t="s">
        <v>256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</row>
    <row r="6" spans="2:24" ht="12.75" customHeight="1" x14ac:dyDescent="0.2">
      <c r="B6" s="90" t="s">
        <v>23</v>
      </c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</row>
    <row r="7" spans="2:24" ht="12.75" customHeight="1" x14ac:dyDescent="0.2">
      <c r="B7" s="90" t="s">
        <v>24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</row>
    <row r="8" spans="2:24" ht="9" customHeight="1" thickBot="1" x14ac:dyDescent="0.25"/>
    <row r="9" spans="2:24" ht="18.95" customHeight="1" thickTop="1" x14ac:dyDescent="0.25">
      <c r="B9" s="91" t="s">
        <v>2</v>
      </c>
      <c r="C9" s="91" t="s">
        <v>3</v>
      </c>
      <c r="D9" s="93" t="s">
        <v>4</v>
      </c>
      <c r="E9" s="95" t="s">
        <v>5</v>
      </c>
      <c r="F9" s="96"/>
      <c r="G9" s="96"/>
      <c r="H9" s="97" t="s">
        <v>6</v>
      </c>
      <c r="I9" s="99" t="s">
        <v>18</v>
      </c>
      <c r="J9" s="99"/>
      <c r="K9" s="100"/>
      <c r="L9" s="100"/>
      <c r="M9" s="100"/>
      <c r="N9" s="97" t="s">
        <v>6</v>
      </c>
      <c r="O9" s="101" t="s">
        <v>19</v>
      </c>
    </row>
    <row r="10" spans="2:24" ht="18.95" customHeight="1" thickBot="1" x14ac:dyDescent="0.25">
      <c r="B10" s="92"/>
      <c r="C10" s="92"/>
      <c r="D10" s="94"/>
      <c r="E10" s="1" t="s">
        <v>7</v>
      </c>
      <c r="F10" s="2" t="s">
        <v>8</v>
      </c>
      <c r="G10" s="2" t="s">
        <v>9</v>
      </c>
      <c r="H10" s="98"/>
      <c r="I10" s="1" t="s">
        <v>7</v>
      </c>
      <c r="J10" s="1" t="s">
        <v>17</v>
      </c>
      <c r="K10" s="2" t="s">
        <v>8</v>
      </c>
      <c r="L10" s="2" t="s">
        <v>17</v>
      </c>
      <c r="M10" s="2" t="s">
        <v>9</v>
      </c>
      <c r="N10" s="98"/>
      <c r="O10" s="102"/>
    </row>
    <row r="11" spans="2:24" ht="15.2" customHeight="1" thickTop="1" x14ac:dyDescent="0.2">
      <c r="B11" s="24">
        <v>1</v>
      </c>
      <c r="C11" s="41" t="s">
        <v>103</v>
      </c>
      <c r="D11" s="21" t="s">
        <v>22</v>
      </c>
      <c r="E11" s="47"/>
      <c r="F11" s="48"/>
      <c r="G11" s="48"/>
      <c r="H11" s="49">
        <f>SUM(E11:G11)</f>
        <v>0</v>
      </c>
      <c r="I11" s="53"/>
      <c r="J11" s="54"/>
      <c r="K11" s="55"/>
      <c r="L11" s="55"/>
      <c r="M11" s="55"/>
      <c r="N11" s="64" t="str">
        <f>IF(T11 &gt;0,T11,"")</f>
        <v/>
      </c>
      <c r="O11" s="73">
        <f>IFERROR(ROUNDDOWN((N11/3),1),0)</f>
        <v>0</v>
      </c>
      <c r="P11" s="22"/>
      <c r="Q11" s="22"/>
      <c r="R11" s="57">
        <f>IF(I11&gt;J11,I11,IF(J11&gt;I11,J11,J11))</f>
        <v>0</v>
      </c>
      <c r="S11" s="57">
        <f>IF(K11&gt;L11,K11,IF(L11&gt;K11,L11,L11))</f>
        <v>0</v>
      </c>
      <c r="T11" s="57" t="str">
        <f>IF(M11&gt;0,(M11+R11+S11),"")</f>
        <v/>
      </c>
    </row>
    <row r="12" spans="2:24" ht="15.2" customHeight="1" x14ac:dyDescent="0.2">
      <c r="B12" s="25">
        <v>2</v>
      </c>
      <c r="C12" s="41" t="s">
        <v>104</v>
      </c>
      <c r="D12" s="21" t="s">
        <v>22</v>
      </c>
      <c r="E12" s="44"/>
      <c r="F12" s="50"/>
      <c r="G12" s="50"/>
      <c r="H12" s="51">
        <f t="shared" ref="H12:H56" si="0">SUM(E12:G12)</f>
        <v>0</v>
      </c>
      <c r="I12" s="65"/>
      <c r="J12" s="65"/>
      <c r="K12" s="66"/>
      <c r="L12" s="66"/>
      <c r="M12" s="66"/>
      <c r="N12" s="72" t="str">
        <f t="shared" ref="N12:N56" si="1">IF(T12 &gt;0,T12,"")</f>
        <v/>
      </c>
      <c r="O12" s="74">
        <f t="shared" ref="O12:O56" si="2">IFERROR(ROUNDDOWN((N12/3),1),0)</f>
        <v>0</v>
      </c>
      <c r="P12" s="22"/>
      <c r="Q12" s="22"/>
      <c r="R12" s="57">
        <f t="shared" ref="R12:R56" si="3">IF(I12&gt;J12,I12,IF(J12&gt;I12,J12,J12))</f>
        <v>0</v>
      </c>
      <c r="S12" s="57">
        <f t="shared" ref="S12:S56" si="4">IF(K12&gt;L12,K12,IF(L12&gt;K12,L12,L12))</f>
        <v>0</v>
      </c>
      <c r="T12" s="57" t="str">
        <f t="shared" ref="T12:T56" si="5">IF(M12&gt;0,(M12+R12+S12),"")</f>
        <v/>
      </c>
    </row>
    <row r="13" spans="2:24" ht="15.2" customHeight="1" x14ac:dyDescent="0.2">
      <c r="B13" s="25">
        <v>3</v>
      </c>
      <c r="C13" s="41" t="s">
        <v>105</v>
      </c>
      <c r="D13" s="21" t="s">
        <v>20</v>
      </c>
      <c r="E13" s="44"/>
      <c r="F13" s="50"/>
      <c r="G13" s="50"/>
      <c r="H13" s="51">
        <f t="shared" si="0"/>
        <v>0</v>
      </c>
      <c r="I13" s="65"/>
      <c r="J13" s="66"/>
      <c r="K13" s="66"/>
      <c r="L13" s="66"/>
      <c r="M13" s="66"/>
      <c r="N13" s="72" t="str">
        <f t="shared" si="1"/>
        <v/>
      </c>
      <c r="O13" s="74">
        <f t="shared" si="2"/>
        <v>0</v>
      </c>
      <c r="P13" s="22"/>
      <c r="Q13" s="22"/>
      <c r="R13" s="57">
        <f t="shared" si="3"/>
        <v>0</v>
      </c>
      <c r="S13" s="57">
        <f t="shared" si="4"/>
        <v>0</v>
      </c>
      <c r="T13" s="57" t="str">
        <f t="shared" si="5"/>
        <v/>
      </c>
    </row>
    <row r="14" spans="2:24" ht="15.2" customHeight="1" x14ac:dyDescent="0.2">
      <c r="B14" s="24">
        <v>4</v>
      </c>
      <c r="C14" s="41" t="s">
        <v>106</v>
      </c>
      <c r="D14" s="21" t="s">
        <v>22</v>
      </c>
      <c r="E14" s="44"/>
      <c r="F14" s="50"/>
      <c r="G14" s="50"/>
      <c r="H14" s="51">
        <f t="shared" si="0"/>
        <v>0</v>
      </c>
      <c r="I14" s="65"/>
      <c r="J14" s="65"/>
      <c r="K14" s="66"/>
      <c r="L14" s="66"/>
      <c r="M14" s="66"/>
      <c r="N14" s="72" t="str">
        <f t="shared" si="1"/>
        <v/>
      </c>
      <c r="O14" s="74">
        <f t="shared" si="2"/>
        <v>0</v>
      </c>
      <c r="P14" s="22"/>
      <c r="Q14" s="22"/>
      <c r="R14" s="57">
        <f t="shared" si="3"/>
        <v>0</v>
      </c>
      <c r="S14" s="57">
        <f t="shared" si="4"/>
        <v>0</v>
      </c>
      <c r="T14" s="57" t="str">
        <f t="shared" si="5"/>
        <v/>
      </c>
    </row>
    <row r="15" spans="2:24" ht="15.2" customHeight="1" x14ac:dyDescent="0.2">
      <c r="B15" s="25">
        <v>5</v>
      </c>
      <c r="C15" s="42" t="s">
        <v>107</v>
      </c>
      <c r="D15" s="21" t="s">
        <v>22</v>
      </c>
      <c r="E15" s="44"/>
      <c r="F15" s="50"/>
      <c r="G15" s="50"/>
      <c r="H15" s="51">
        <f t="shared" si="0"/>
        <v>0</v>
      </c>
      <c r="I15" s="65"/>
      <c r="J15" s="65"/>
      <c r="K15" s="66"/>
      <c r="L15" s="66"/>
      <c r="M15" s="66"/>
      <c r="N15" s="72" t="str">
        <f t="shared" si="1"/>
        <v/>
      </c>
      <c r="O15" s="74">
        <f t="shared" si="2"/>
        <v>0</v>
      </c>
      <c r="P15" s="22"/>
      <c r="Q15" s="22"/>
      <c r="R15" s="57">
        <f t="shared" si="3"/>
        <v>0</v>
      </c>
      <c r="S15" s="57">
        <f t="shared" si="4"/>
        <v>0</v>
      </c>
      <c r="T15" s="57" t="str">
        <f t="shared" si="5"/>
        <v/>
      </c>
      <c r="X15" s="76"/>
    </row>
    <row r="16" spans="2:24" ht="15.2" customHeight="1" x14ac:dyDescent="0.2">
      <c r="B16" s="25">
        <v>6</v>
      </c>
      <c r="C16" s="41" t="s">
        <v>108</v>
      </c>
      <c r="D16" s="21" t="s">
        <v>20</v>
      </c>
      <c r="E16" s="44"/>
      <c r="F16" s="50"/>
      <c r="G16" s="50"/>
      <c r="H16" s="51">
        <f t="shared" si="0"/>
        <v>0</v>
      </c>
      <c r="I16" s="65"/>
      <c r="J16" s="65"/>
      <c r="K16" s="66"/>
      <c r="L16" s="66"/>
      <c r="M16" s="66"/>
      <c r="N16" s="72" t="str">
        <f t="shared" si="1"/>
        <v/>
      </c>
      <c r="O16" s="74">
        <f t="shared" si="2"/>
        <v>0</v>
      </c>
      <c r="P16" s="22"/>
      <c r="Q16" s="22"/>
      <c r="R16" s="57">
        <f t="shared" si="3"/>
        <v>0</v>
      </c>
      <c r="S16" s="57">
        <f t="shared" si="4"/>
        <v>0</v>
      </c>
      <c r="T16" s="57" t="str">
        <f t="shared" si="5"/>
        <v/>
      </c>
    </row>
    <row r="17" spans="2:20" ht="15.2" customHeight="1" x14ac:dyDescent="0.2">
      <c r="B17" s="24">
        <v>7</v>
      </c>
      <c r="C17" s="41" t="s">
        <v>109</v>
      </c>
      <c r="D17" s="21" t="s">
        <v>22</v>
      </c>
      <c r="E17" s="44"/>
      <c r="F17" s="50"/>
      <c r="G17" s="50"/>
      <c r="H17" s="51">
        <f t="shared" si="0"/>
        <v>0</v>
      </c>
      <c r="I17" s="65"/>
      <c r="J17" s="65"/>
      <c r="K17" s="66"/>
      <c r="L17" s="66"/>
      <c r="M17" s="66"/>
      <c r="N17" s="72" t="str">
        <f t="shared" si="1"/>
        <v/>
      </c>
      <c r="O17" s="74">
        <f t="shared" si="2"/>
        <v>0</v>
      </c>
      <c r="P17" s="22"/>
      <c r="Q17" s="22"/>
      <c r="R17" s="57">
        <f t="shared" si="3"/>
        <v>0</v>
      </c>
      <c r="S17" s="57">
        <f t="shared" si="4"/>
        <v>0</v>
      </c>
      <c r="T17" s="57" t="str">
        <f t="shared" si="5"/>
        <v/>
      </c>
    </row>
    <row r="18" spans="2:20" ht="15.2" customHeight="1" x14ac:dyDescent="0.2">
      <c r="B18" s="25">
        <v>8</v>
      </c>
      <c r="C18" s="41" t="s">
        <v>110</v>
      </c>
      <c r="D18" s="21" t="s">
        <v>20</v>
      </c>
      <c r="E18" s="50"/>
      <c r="F18" s="50"/>
      <c r="G18" s="50"/>
      <c r="H18" s="51">
        <f t="shared" si="0"/>
        <v>0</v>
      </c>
      <c r="I18" s="67"/>
      <c r="J18" s="68"/>
      <c r="K18" s="68"/>
      <c r="L18" s="68"/>
      <c r="M18" s="68"/>
      <c r="N18" s="72" t="str">
        <f t="shared" si="1"/>
        <v/>
      </c>
      <c r="O18" s="74">
        <f t="shared" si="2"/>
        <v>0</v>
      </c>
      <c r="P18" s="22"/>
      <c r="Q18" s="22"/>
      <c r="R18" s="57">
        <f t="shared" si="3"/>
        <v>0</v>
      </c>
      <c r="S18" s="57">
        <f t="shared" si="4"/>
        <v>0</v>
      </c>
      <c r="T18" s="57" t="str">
        <f t="shared" si="5"/>
        <v/>
      </c>
    </row>
    <row r="19" spans="2:20" ht="15.2" customHeight="1" x14ac:dyDescent="0.2">
      <c r="B19" s="25">
        <v>9</v>
      </c>
      <c r="C19" s="41" t="s">
        <v>111</v>
      </c>
      <c r="D19" s="21" t="s">
        <v>20</v>
      </c>
      <c r="E19" s="44"/>
      <c r="F19" s="50"/>
      <c r="G19" s="50"/>
      <c r="H19" s="51">
        <f t="shared" si="0"/>
        <v>0</v>
      </c>
      <c r="I19" s="65"/>
      <c r="J19" s="65"/>
      <c r="K19" s="66"/>
      <c r="L19" s="66"/>
      <c r="M19" s="66"/>
      <c r="N19" s="72" t="str">
        <f t="shared" si="1"/>
        <v/>
      </c>
      <c r="O19" s="74">
        <f t="shared" si="2"/>
        <v>0</v>
      </c>
      <c r="P19" s="22"/>
      <c r="Q19" s="22"/>
      <c r="R19" s="57">
        <f t="shared" si="3"/>
        <v>0</v>
      </c>
      <c r="S19" s="57">
        <f t="shared" si="4"/>
        <v>0</v>
      </c>
      <c r="T19" s="57" t="str">
        <f t="shared" si="5"/>
        <v/>
      </c>
    </row>
    <row r="20" spans="2:20" ht="15.2" customHeight="1" x14ac:dyDescent="0.2">
      <c r="B20" s="24">
        <v>10</v>
      </c>
      <c r="C20" s="41" t="s">
        <v>112</v>
      </c>
      <c r="D20" s="21" t="s">
        <v>20</v>
      </c>
      <c r="E20" s="44"/>
      <c r="F20" s="50"/>
      <c r="G20" s="50"/>
      <c r="H20" s="51">
        <f t="shared" si="0"/>
        <v>0</v>
      </c>
      <c r="I20" s="65"/>
      <c r="J20" s="65"/>
      <c r="K20" s="66"/>
      <c r="L20" s="66"/>
      <c r="M20" s="66"/>
      <c r="N20" s="72" t="str">
        <f t="shared" si="1"/>
        <v/>
      </c>
      <c r="O20" s="74">
        <f t="shared" si="2"/>
        <v>0</v>
      </c>
      <c r="P20" s="22"/>
      <c r="Q20" s="22"/>
      <c r="R20" s="57">
        <f t="shared" si="3"/>
        <v>0</v>
      </c>
      <c r="S20" s="57">
        <f t="shared" si="4"/>
        <v>0</v>
      </c>
      <c r="T20" s="57" t="str">
        <f t="shared" si="5"/>
        <v/>
      </c>
    </row>
    <row r="21" spans="2:20" ht="15.2" customHeight="1" x14ac:dyDescent="0.2">
      <c r="B21" s="25">
        <v>11</v>
      </c>
      <c r="C21" s="41" t="s">
        <v>113</v>
      </c>
      <c r="D21" s="21" t="s">
        <v>22</v>
      </c>
      <c r="E21" s="44"/>
      <c r="F21" s="50"/>
      <c r="G21" s="50"/>
      <c r="H21" s="51">
        <f t="shared" si="0"/>
        <v>0</v>
      </c>
      <c r="I21" s="65"/>
      <c r="J21" s="65"/>
      <c r="K21" s="66"/>
      <c r="L21" s="66"/>
      <c r="M21" s="66"/>
      <c r="N21" s="72" t="str">
        <f t="shared" si="1"/>
        <v/>
      </c>
      <c r="O21" s="74">
        <f t="shared" si="2"/>
        <v>0</v>
      </c>
      <c r="P21" s="22"/>
      <c r="Q21" s="22"/>
      <c r="R21" s="57">
        <f t="shared" si="3"/>
        <v>0</v>
      </c>
      <c r="S21" s="57">
        <f t="shared" si="4"/>
        <v>0</v>
      </c>
      <c r="T21" s="57" t="str">
        <f t="shared" si="5"/>
        <v/>
      </c>
    </row>
    <row r="22" spans="2:20" ht="15.2" customHeight="1" x14ac:dyDescent="0.2">
      <c r="B22" s="25">
        <v>12</v>
      </c>
      <c r="C22" s="41" t="s">
        <v>114</v>
      </c>
      <c r="D22" s="21" t="s">
        <v>22</v>
      </c>
      <c r="E22" s="44"/>
      <c r="F22" s="50"/>
      <c r="G22" s="50"/>
      <c r="H22" s="51">
        <f t="shared" si="0"/>
        <v>0</v>
      </c>
      <c r="I22" s="65"/>
      <c r="J22" s="65"/>
      <c r="K22" s="66"/>
      <c r="L22" s="66"/>
      <c r="M22" s="66"/>
      <c r="N22" s="72" t="str">
        <f t="shared" si="1"/>
        <v/>
      </c>
      <c r="O22" s="74">
        <f t="shared" si="2"/>
        <v>0</v>
      </c>
      <c r="P22" s="22"/>
      <c r="Q22" s="22"/>
      <c r="R22" s="57">
        <f t="shared" si="3"/>
        <v>0</v>
      </c>
      <c r="S22" s="57">
        <f t="shared" si="4"/>
        <v>0</v>
      </c>
      <c r="T22" s="57" t="str">
        <f t="shared" si="5"/>
        <v/>
      </c>
    </row>
    <row r="23" spans="2:20" ht="15.2" customHeight="1" x14ac:dyDescent="0.2">
      <c r="B23" s="24">
        <v>13</v>
      </c>
      <c r="C23" s="41" t="s">
        <v>115</v>
      </c>
      <c r="D23" s="21" t="s">
        <v>22</v>
      </c>
      <c r="E23" s="44"/>
      <c r="F23" s="50"/>
      <c r="G23" s="50"/>
      <c r="H23" s="51">
        <f t="shared" si="0"/>
        <v>0</v>
      </c>
      <c r="I23" s="65"/>
      <c r="J23" s="65"/>
      <c r="K23" s="66"/>
      <c r="L23" s="66"/>
      <c r="M23" s="66"/>
      <c r="N23" s="72" t="str">
        <f t="shared" si="1"/>
        <v/>
      </c>
      <c r="O23" s="74">
        <f t="shared" si="2"/>
        <v>0</v>
      </c>
      <c r="P23" s="22"/>
      <c r="Q23" s="22"/>
      <c r="R23" s="57">
        <f t="shared" si="3"/>
        <v>0</v>
      </c>
      <c r="S23" s="57">
        <f t="shared" si="4"/>
        <v>0</v>
      </c>
      <c r="T23" s="57" t="str">
        <f t="shared" si="5"/>
        <v/>
      </c>
    </row>
    <row r="24" spans="2:20" ht="15.2" customHeight="1" x14ac:dyDescent="0.2">
      <c r="B24" s="25">
        <v>14</v>
      </c>
      <c r="C24" s="41" t="s">
        <v>116</v>
      </c>
      <c r="D24" s="21" t="s">
        <v>20</v>
      </c>
      <c r="E24" s="44"/>
      <c r="F24" s="50"/>
      <c r="G24" s="50"/>
      <c r="H24" s="51">
        <f t="shared" si="0"/>
        <v>0</v>
      </c>
      <c r="I24" s="65"/>
      <c r="J24" s="65"/>
      <c r="K24" s="66"/>
      <c r="L24" s="66"/>
      <c r="M24" s="66"/>
      <c r="N24" s="72" t="str">
        <f t="shared" si="1"/>
        <v/>
      </c>
      <c r="O24" s="74">
        <f t="shared" si="2"/>
        <v>0</v>
      </c>
      <c r="P24" s="22"/>
      <c r="Q24" s="22"/>
      <c r="R24" s="57">
        <f t="shared" si="3"/>
        <v>0</v>
      </c>
      <c r="S24" s="57">
        <f t="shared" si="4"/>
        <v>0</v>
      </c>
      <c r="T24" s="57" t="str">
        <f t="shared" si="5"/>
        <v/>
      </c>
    </row>
    <row r="25" spans="2:20" ht="15.2" customHeight="1" x14ac:dyDescent="0.2">
      <c r="B25" s="25">
        <v>15</v>
      </c>
      <c r="C25" s="41" t="s">
        <v>117</v>
      </c>
      <c r="D25" s="21" t="s">
        <v>20</v>
      </c>
      <c r="E25" s="44"/>
      <c r="F25" s="50"/>
      <c r="G25" s="50"/>
      <c r="H25" s="51">
        <f t="shared" si="0"/>
        <v>0</v>
      </c>
      <c r="I25" s="65"/>
      <c r="J25" s="65"/>
      <c r="K25" s="66"/>
      <c r="L25" s="66"/>
      <c r="M25" s="66"/>
      <c r="N25" s="72" t="str">
        <f t="shared" si="1"/>
        <v/>
      </c>
      <c r="O25" s="74">
        <f t="shared" si="2"/>
        <v>0</v>
      </c>
      <c r="P25" s="22"/>
      <c r="Q25" s="22"/>
      <c r="R25" s="57">
        <f t="shared" si="3"/>
        <v>0</v>
      </c>
      <c r="S25" s="57">
        <f t="shared" si="4"/>
        <v>0</v>
      </c>
      <c r="T25" s="57" t="str">
        <f t="shared" si="5"/>
        <v/>
      </c>
    </row>
    <row r="26" spans="2:20" ht="15.2" customHeight="1" x14ac:dyDescent="0.2">
      <c r="B26" s="24">
        <v>16</v>
      </c>
      <c r="C26" s="41" t="s">
        <v>118</v>
      </c>
      <c r="D26" s="21" t="s">
        <v>22</v>
      </c>
      <c r="E26" s="44"/>
      <c r="F26" s="50"/>
      <c r="G26" s="50"/>
      <c r="H26" s="51">
        <f t="shared" si="0"/>
        <v>0</v>
      </c>
      <c r="I26" s="65"/>
      <c r="J26" s="65"/>
      <c r="K26" s="66"/>
      <c r="L26" s="66"/>
      <c r="M26" s="66"/>
      <c r="N26" s="72" t="str">
        <f t="shared" si="1"/>
        <v/>
      </c>
      <c r="O26" s="74">
        <f t="shared" si="2"/>
        <v>0</v>
      </c>
      <c r="P26" s="22"/>
      <c r="Q26" s="22"/>
      <c r="R26" s="57">
        <f t="shared" si="3"/>
        <v>0</v>
      </c>
      <c r="S26" s="57">
        <f t="shared" si="4"/>
        <v>0</v>
      </c>
      <c r="T26" s="57" t="str">
        <f t="shared" si="5"/>
        <v/>
      </c>
    </row>
    <row r="27" spans="2:20" ht="15.2" customHeight="1" x14ac:dyDescent="0.2">
      <c r="B27" s="25">
        <v>17</v>
      </c>
      <c r="C27" s="41" t="s">
        <v>119</v>
      </c>
      <c r="D27" s="21" t="s">
        <v>22</v>
      </c>
      <c r="E27" s="44"/>
      <c r="F27" s="50"/>
      <c r="G27" s="50"/>
      <c r="H27" s="51">
        <f t="shared" si="0"/>
        <v>0</v>
      </c>
      <c r="I27" s="65"/>
      <c r="J27" s="65"/>
      <c r="K27" s="66"/>
      <c r="L27" s="66"/>
      <c r="M27" s="66"/>
      <c r="N27" s="72" t="str">
        <f t="shared" si="1"/>
        <v/>
      </c>
      <c r="O27" s="74">
        <f t="shared" si="2"/>
        <v>0</v>
      </c>
      <c r="P27" s="22"/>
      <c r="Q27" s="22"/>
      <c r="R27" s="57">
        <f t="shared" si="3"/>
        <v>0</v>
      </c>
      <c r="S27" s="57">
        <f t="shared" si="4"/>
        <v>0</v>
      </c>
      <c r="T27" s="57" t="str">
        <f t="shared" si="5"/>
        <v/>
      </c>
    </row>
    <row r="28" spans="2:20" ht="15.2" customHeight="1" x14ac:dyDescent="0.2">
      <c r="B28" s="25">
        <v>18</v>
      </c>
      <c r="C28" s="41" t="s">
        <v>120</v>
      </c>
      <c r="D28" s="21" t="s">
        <v>20</v>
      </c>
      <c r="E28" s="44"/>
      <c r="F28" s="50"/>
      <c r="G28" s="50"/>
      <c r="H28" s="51">
        <f t="shared" si="0"/>
        <v>0</v>
      </c>
      <c r="I28" s="65"/>
      <c r="J28" s="65"/>
      <c r="K28" s="66"/>
      <c r="L28" s="66"/>
      <c r="M28" s="66"/>
      <c r="N28" s="72" t="str">
        <f t="shared" si="1"/>
        <v/>
      </c>
      <c r="O28" s="74">
        <f t="shared" si="2"/>
        <v>0</v>
      </c>
      <c r="P28" s="22"/>
      <c r="Q28" s="22"/>
      <c r="R28" s="57">
        <f t="shared" si="3"/>
        <v>0</v>
      </c>
      <c r="S28" s="57">
        <f t="shared" si="4"/>
        <v>0</v>
      </c>
      <c r="T28" s="57" t="str">
        <f t="shared" si="5"/>
        <v/>
      </c>
    </row>
    <row r="29" spans="2:20" ht="15.2" customHeight="1" x14ac:dyDescent="0.2">
      <c r="B29" s="24">
        <v>19</v>
      </c>
      <c r="C29" s="41" t="s">
        <v>121</v>
      </c>
      <c r="D29" s="21" t="s">
        <v>20</v>
      </c>
      <c r="E29" s="44"/>
      <c r="F29" s="50"/>
      <c r="G29" s="50"/>
      <c r="H29" s="51">
        <f t="shared" si="0"/>
        <v>0</v>
      </c>
      <c r="I29" s="65"/>
      <c r="J29" s="65"/>
      <c r="K29" s="66"/>
      <c r="L29" s="66"/>
      <c r="M29" s="66"/>
      <c r="N29" s="72" t="str">
        <f t="shared" si="1"/>
        <v/>
      </c>
      <c r="O29" s="74">
        <f t="shared" si="2"/>
        <v>0</v>
      </c>
      <c r="P29" s="22"/>
      <c r="Q29" s="22"/>
      <c r="R29" s="57">
        <f t="shared" si="3"/>
        <v>0</v>
      </c>
      <c r="S29" s="57">
        <f t="shared" si="4"/>
        <v>0</v>
      </c>
      <c r="T29" s="57" t="str">
        <f t="shared" si="5"/>
        <v/>
      </c>
    </row>
    <row r="30" spans="2:20" ht="15.2" customHeight="1" x14ac:dyDescent="0.2">
      <c r="B30" s="25">
        <v>20</v>
      </c>
      <c r="C30" s="41" t="s">
        <v>122</v>
      </c>
      <c r="D30" s="21" t="s">
        <v>22</v>
      </c>
      <c r="E30" s="44"/>
      <c r="F30" s="50"/>
      <c r="G30" s="50"/>
      <c r="H30" s="51">
        <f t="shared" si="0"/>
        <v>0</v>
      </c>
      <c r="I30" s="65"/>
      <c r="J30" s="65"/>
      <c r="K30" s="66"/>
      <c r="L30" s="66"/>
      <c r="M30" s="66"/>
      <c r="N30" s="72" t="str">
        <f t="shared" si="1"/>
        <v/>
      </c>
      <c r="O30" s="74">
        <f t="shared" si="2"/>
        <v>0</v>
      </c>
      <c r="P30" s="22"/>
      <c r="Q30" s="22"/>
      <c r="R30" s="57">
        <f t="shared" si="3"/>
        <v>0</v>
      </c>
      <c r="S30" s="57">
        <f t="shared" si="4"/>
        <v>0</v>
      </c>
      <c r="T30" s="57" t="str">
        <f t="shared" si="5"/>
        <v/>
      </c>
    </row>
    <row r="31" spans="2:20" ht="15.2" customHeight="1" x14ac:dyDescent="0.2">
      <c r="B31" s="25">
        <v>21</v>
      </c>
      <c r="C31" s="41" t="s">
        <v>123</v>
      </c>
      <c r="D31" s="21" t="s">
        <v>20</v>
      </c>
      <c r="E31" s="44"/>
      <c r="F31" s="50"/>
      <c r="G31" s="50"/>
      <c r="H31" s="51">
        <f t="shared" si="0"/>
        <v>0</v>
      </c>
      <c r="I31" s="65"/>
      <c r="J31" s="66"/>
      <c r="K31" s="66"/>
      <c r="L31" s="66"/>
      <c r="M31" s="66"/>
      <c r="N31" s="72" t="str">
        <f t="shared" si="1"/>
        <v/>
      </c>
      <c r="O31" s="74">
        <f t="shared" si="2"/>
        <v>0</v>
      </c>
      <c r="P31" s="22"/>
      <c r="Q31" s="22"/>
      <c r="R31" s="57">
        <f t="shared" si="3"/>
        <v>0</v>
      </c>
      <c r="S31" s="57">
        <f t="shared" si="4"/>
        <v>0</v>
      </c>
      <c r="T31" s="57" t="str">
        <f t="shared" si="5"/>
        <v/>
      </c>
    </row>
    <row r="32" spans="2:20" ht="15.2" customHeight="1" x14ac:dyDescent="0.2">
      <c r="B32" s="24">
        <v>22</v>
      </c>
      <c r="C32" s="41" t="s">
        <v>124</v>
      </c>
      <c r="D32" s="21" t="s">
        <v>20</v>
      </c>
      <c r="E32" s="44"/>
      <c r="F32" s="50"/>
      <c r="G32" s="50"/>
      <c r="H32" s="51">
        <f t="shared" si="0"/>
        <v>0</v>
      </c>
      <c r="I32" s="65"/>
      <c r="J32" s="65"/>
      <c r="K32" s="66"/>
      <c r="L32" s="66"/>
      <c r="M32" s="66"/>
      <c r="N32" s="72" t="str">
        <f t="shared" si="1"/>
        <v/>
      </c>
      <c r="O32" s="74">
        <f t="shared" si="2"/>
        <v>0</v>
      </c>
      <c r="P32" s="22"/>
      <c r="Q32" s="22"/>
      <c r="R32" s="57">
        <f t="shared" si="3"/>
        <v>0</v>
      </c>
      <c r="S32" s="57">
        <f t="shared" si="4"/>
        <v>0</v>
      </c>
      <c r="T32" s="57" t="str">
        <f t="shared" si="5"/>
        <v/>
      </c>
    </row>
    <row r="33" spans="2:20" ht="15.2" customHeight="1" x14ac:dyDescent="0.2">
      <c r="B33" s="25">
        <v>23</v>
      </c>
      <c r="C33" s="41" t="s">
        <v>125</v>
      </c>
      <c r="D33" s="21" t="s">
        <v>22</v>
      </c>
      <c r="E33" s="47"/>
      <c r="F33" s="48"/>
      <c r="G33" s="48"/>
      <c r="H33" s="51">
        <f t="shared" si="0"/>
        <v>0</v>
      </c>
      <c r="I33" s="53"/>
      <c r="J33" s="54"/>
      <c r="K33" s="55"/>
      <c r="L33" s="55"/>
      <c r="M33" s="55"/>
      <c r="N33" s="72" t="str">
        <f t="shared" si="1"/>
        <v/>
      </c>
      <c r="O33" s="74">
        <f t="shared" si="2"/>
        <v>0</v>
      </c>
      <c r="P33" s="22"/>
      <c r="Q33" s="22"/>
      <c r="R33" s="57">
        <f t="shared" si="3"/>
        <v>0</v>
      </c>
      <c r="S33" s="57">
        <f t="shared" si="4"/>
        <v>0</v>
      </c>
      <c r="T33" s="57" t="str">
        <f t="shared" si="5"/>
        <v/>
      </c>
    </row>
    <row r="34" spans="2:20" ht="15.2" customHeight="1" x14ac:dyDescent="0.2">
      <c r="B34" s="25">
        <v>24</v>
      </c>
      <c r="C34" s="41" t="s">
        <v>126</v>
      </c>
      <c r="D34" s="21" t="s">
        <v>22</v>
      </c>
      <c r="E34" s="44"/>
      <c r="F34" s="50"/>
      <c r="G34" s="50"/>
      <c r="H34" s="51">
        <f t="shared" si="0"/>
        <v>0</v>
      </c>
      <c r="I34" s="65"/>
      <c r="J34" s="66"/>
      <c r="K34" s="66"/>
      <c r="L34" s="66"/>
      <c r="M34" s="66"/>
      <c r="N34" s="72" t="str">
        <f t="shared" si="1"/>
        <v/>
      </c>
      <c r="O34" s="74">
        <f t="shared" si="2"/>
        <v>0</v>
      </c>
      <c r="P34" s="22"/>
      <c r="Q34" s="22"/>
      <c r="R34" s="57">
        <f t="shared" si="3"/>
        <v>0</v>
      </c>
      <c r="S34" s="57">
        <f t="shared" si="4"/>
        <v>0</v>
      </c>
      <c r="T34" s="57" t="str">
        <f t="shared" si="5"/>
        <v/>
      </c>
    </row>
    <row r="35" spans="2:20" ht="15.2" customHeight="1" x14ac:dyDescent="0.2">
      <c r="B35" s="24">
        <v>25</v>
      </c>
      <c r="C35" s="41" t="s">
        <v>127</v>
      </c>
      <c r="D35" s="21" t="s">
        <v>20</v>
      </c>
      <c r="E35" s="44"/>
      <c r="F35" s="50"/>
      <c r="G35" s="50"/>
      <c r="H35" s="51">
        <f t="shared" si="0"/>
        <v>0</v>
      </c>
      <c r="I35" s="65"/>
      <c r="J35" s="65"/>
      <c r="K35" s="66"/>
      <c r="L35" s="66"/>
      <c r="M35" s="66"/>
      <c r="N35" s="72" t="str">
        <f t="shared" si="1"/>
        <v/>
      </c>
      <c r="O35" s="74">
        <f t="shared" si="2"/>
        <v>0</v>
      </c>
      <c r="P35" s="22"/>
      <c r="Q35" s="22"/>
      <c r="R35" s="57">
        <f t="shared" si="3"/>
        <v>0</v>
      </c>
      <c r="S35" s="57">
        <f t="shared" si="4"/>
        <v>0</v>
      </c>
      <c r="T35" s="57" t="str">
        <f t="shared" si="5"/>
        <v/>
      </c>
    </row>
    <row r="36" spans="2:20" ht="15.2" customHeight="1" x14ac:dyDescent="0.2">
      <c r="B36" s="25">
        <v>26</v>
      </c>
      <c r="C36" s="41" t="s">
        <v>128</v>
      </c>
      <c r="D36" s="21" t="s">
        <v>22</v>
      </c>
      <c r="E36" s="44"/>
      <c r="F36" s="50"/>
      <c r="G36" s="50"/>
      <c r="H36" s="51">
        <f t="shared" si="0"/>
        <v>0</v>
      </c>
      <c r="I36" s="65"/>
      <c r="J36" s="65"/>
      <c r="K36" s="66"/>
      <c r="L36" s="66"/>
      <c r="M36" s="66"/>
      <c r="N36" s="72" t="str">
        <f t="shared" si="1"/>
        <v/>
      </c>
      <c r="O36" s="74">
        <f t="shared" si="2"/>
        <v>0</v>
      </c>
      <c r="P36" s="22"/>
      <c r="Q36" s="22"/>
      <c r="R36" s="57">
        <f t="shared" si="3"/>
        <v>0</v>
      </c>
      <c r="S36" s="57">
        <f t="shared" si="4"/>
        <v>0</v>
      </c>
      <c r="T36" s="57" t="str">
        <f t="shared" si="5"/>
        <v/>
      </c>
    </row>
    <row r="37" spans="2:20" ht="15.2" customHeight="1" x14ac:dyDescent="0.2">
      <c r="B37" s="25">
        <v>27</v>
      </c>
      <c r="C37" s="41" t="s">
        <v>129</v>
      </c>
      <c r="D37" s="21" t="s">
        <v>20</v>
      </c>
      <c r="E37" s="44"/>
      <c r="F37" s="50"/>
      <c r="G37" s="50"/>
      <c r="H37" s="51">
        <f t="shared" si="0"/>
        <v>0</v>
      </c>
      <c r="I37" s="65"/>
      <c r="J37" s="65"/>
      <c r="K37" s="66"/>
      <c r="L37" s="66"/>
      <c r="M37" s="66"/>
      <c r="N37" s="72" t="str">
        <f t="shared" si="1"/>
        <v/>
      </c>
      <c r="O37" s="74">
        <f t="shared" si="2"/>
        <v>0</v>
      </c>
      <c r="P37" s="22"/>
      <c r="Q37" s="22"/>
      <c r="R37" s="57">
        <f t="shared" si="3"/>
        <v>0</v>
      </c>
      <c r="S37" s="57">
        <f t="shared" si="4"/>
        <v>0</v>
      </c>
      <c r="T37" s="57" t="str">
        <f t="shared" si="5"/>
        <v/>
      </c>
    </row>
    <row r="38" spans="2:20" ht="15.2" customHeight="1" x14ac:dyDescent="0.2">
      <c r="B38" s="24">
        <v>28</v>
      </c>
      <c r="C38" s="41" t="s">
        <v>130</v>
      </c>
      <c r="D38" s="21" t="s">
        <v>22</v>
      </c>
      <c r="E38" s="44"/>
      <c r="F38" s="50"/>
      <c r="G38" s="50"/>
      <c r="H38" s="51">
        <f t="shared" si="0"/>
        <v>0</v>
      </c>
      <c r="I38" s="65"/>
      <c r="J38" s="66"/>
      <c r="K38" s="66"/>
      <c r="L38" s="66"/>
      <c r="M38" s="66"/>
      <c r="N38" s="72" t="str">
        <f t="shared" si="1"/>
        <v/>
      </c>
      <c r="O38" s="74">
        <f t="shared" si="2"/>
        <v>0</v>
      </c>
      <c r="P38" s="22"/>
      <c r="Q38" s="22"/>
      <c r="R38" s="57">
        <f t="shared" si="3"/>
        <v>0</v>
      </c>
      <c r="S38" s="57">
        <f t="shared" si="4"/>
        <v>0</v>
      </c>
      <c r="T38" s="57" t="str">
        <f t="shared" si="5"/>
        <v/>
      </c>
    </row>
    <row r="39" spans="2:20" ht="15.2" customHeight="1" x14ac:dyDescent="0.2">
      <c r="B39" s="25">
        <v>29</v>
      </c>
      <c r="C39" s="41" t="s">
        <v>131</v>
      </c>
      <c r="D39" s="23" t="s">
        <v>20</v>
      </c>
      <c r="E39" s="52"/>
      <c r="F39" s="52"/>
      <c r="G39" s="52"/>
      <c r="H39" s="51">
        <f t="shared" si="0"/>
        <v>0</v>
      </c>
      <c r="I39" s="69"/>
      <c r="J39" s="69"/>
      <c r="K39" s="70"/>
      <c r="L39" s="70"/>
      <c r="M39" s="70"/>
      <c r="N39" s="72" t="str">
        <f t="shared" si="1"/>
        <v/>
      </c>
      <c r="O39" s="74">
        <f t="shared" si="2"/>
        <v>0</v>
      </c>
      <c r="P39" s="22"/>
      <c r="Q39" s="22"/>
      <c r="R39" s="57">
        <f t="shared" si="3"/>
        <v>0</v>
      </c>
      <c r="S39" s="57">
        <f t="shared" si="4"/>
        <v>0</v>
      </c>
      <c r="T39" s="57" t="str">
        <f t="shared" si="5"/>
        <v/>
      </c>
    </row>
    <row r="40" spans="2:20" ht="15.2" customHeight="1" x14ac:dyDescent="0.2">
      <c r="B40" s="25">
        <v>30</v>
      </c>
      <c r="C40" s="41" t="s">
        <v>132</v>
      </c>
      <c r="D40" s="23" t="s">
        <v>22</v>
      </c>
      <c r="E40" s="50"/>
      <c r="F40" s="50"/>
      <c r="G40" s="50"/>
      <c r="H40" s="51">
        <f t="shared" si="0"/>
        <v>0</v>
      </c>
      <c r="I40" s="67"/>
      <c r="J40" s="68"/>
      <c r="K40" s="68"/>
      <c r="L40" s="68"/>
      <c r="M40" s="68"/>
      <c r="N40" s="72" t="str">
        <f t="shared" si="1"/>
        <v/>
      </c>
      <c r="O40" s="74">
        <f t="shared" si="2"/>
        <v>0</v>
      </c>
      <c r="P40" s="22"/>
      <c r="Q40" s="22"/>
      <c r="R40" s="57">
        <f t="shared" si="3"/>
        <v>0</v>
      </c>
      <c r="S40" s="57">
        <f t="shared" si="4"/>
        <v>0</v>
      </c>
      <c r="T40" s="57" t="str">
        <f t="shared" si="5"/>
        <v/>
      </c>
    </row>
    <row r="41" spans="2:20" ht="15.2" customHeight="1" x14ac:dyDescent="0.2">
      <c r="B41" s="24">
        <v>31</v>
      </c>
      <c r="C41" s="41" t="s">
        <v>133</v>
      </c>
      <c r="D41" s="21" t="s">
        <v>20</v>
      </c>
      <c r="E41" s="44"/>
      <c r="F41" s="50"/>
      <c r="G41" s="50"/>
      <c r="H41" s="51">
        <f t="shared" si="0"/>
        <v>0</v>
      </c>
      <c r="I41" s="65"/>
      <c r="J41" s="65"/>
      <c r="K41" s="66"/>
      <c r="L41" s="66"/>
      <c r="M41" s="66"/>
      <c r="N41" s="72" t="str">
        <f t="shared" si="1"/>
        <v/>
      </c>
      <c r="O41" s="74">
        <f t="shared" si="2"/>
        <v>0</v>
      </c>
      <c r="P41" s="22"/>
      <c r="Q41" s="22"/>
      <c r="R41" s="57">
        <f t="shared" si="3"/>
        <v>0</v>
      </c>
      <c r="S41" s="57">
        <f t="shared" si="4"/>
        <v>0</v>
      </c>
      <c r="T41" s="57" t="str">
        <f t="shared" si="5"/>
        <v/>
      </c>
    </row>
    <row r="42" spans="2:20" ht="15.2" customHeight="1" x14ac:dyDescent="0.2">
      <c r="B42" s="25">
        <v>32</v>
      </c>
      <c r="C42" s="43" t="s">
        <v>134</v>
      </c>
      <c r="D42" s="21" t="s">
        <v>22</v>
      </c>
      <c r="E42" s="44"/>
      <c r="F42" s="50"/>
      <c r="G42" s="50"/>
      <c r="H42" s="51">
        <f t="shared" si="0"/>
        <v>0</v>
      </c>
      <c r="I42" s="65"/>
      <c r="J42" s="65"/>
      <c r="K42" s="66"/>
      <c r="L42" s="66"/>
      <c r="M42" s="66"/>
      <c r="N42" s="72" t="str">
        <f t="shared" si="1"/>
        <v/>
      </c>
      <c r="O42" s="74">
        <f t="shared" si="2"/>
        <v>0</v>
      </c>
      <c r="P42" s="22"/>
      <c r="Q42" s="22"/>
      <c r="R42" s="57">
        <f t="shared" si="3"/>
        <v>0</v>
      </c>
      <c r="S42" s="57">
        <f t="shared" si="4"/>
        <v>0</v>
      </c>
      <c r="T42" s="57" t="str">
        <f t="shared" si="5"/>
        <v/>
      </c>
    </row>
    <row r="43" spans="2:20" ht="15.2" customHeight="1" x14ac:dyDescent="0.2">
      <c r="B43" s="25">
        <v>33</v>
      </c>
      <c r="C43" s="41" t="s">
        <v>135</v>
      </c>
      <c r="D43" s="21" t="s">
        <v>22</v>
      </c>
      <c r="E43" s="44"/>
      <c r="F43" s="50"/>
      <c r="G43" s="50"/>
      <c r="H43" s="51">
        <f t="shared" si="0"/>
        <v>0</v>
      </c>
      <c r="I43" s="78"/>
      <c r="J43" s="78"/>
      <c r="K43" s="79"/>
      <c r="L43" s="79"/>
      <c r="M43" s="79"/>
      <c r="N43" s="72" t="str">
        <f t="shared" si="1"/>
        <v/>
      </c>
      <c r="O43" s="74">
        <f t="shared" si="2"/>
        <v>0</v>
      </c>
      <c r="P43" s="22"/>
      <c r="Q43" s="22"/>
      <c r="R43" s="57">
        <f t="shared" si="3"/>
        <v>0</v>
      </c>
      <c r="S43" s="57">
        <f t="shared" si="4"/>
        <v>0</v>
      </c>
      <c r="T43" s="57" t="str">
        <f t="shared" si="5"/>
        <v/>
      </c>
    </row>
    <row r="44" spans="2:20" ht="15.2" customHeight="1" x14ac:dyDescent="0.2">
      <c r="B44" s="24">
        <v>34</v>
      </c>
      <c r="C44" s="41" t="s">
        <v>136</v>
      </c>
      <c r="D44" s="21" t="s">
        <v>20</v>
      </c>
      <c r="E44" s="44"/>
      <c r="F44" s="50"/>
      <c r="G44" s="50"/>
      <c r="H44" s="51">
        <f t="shared" si="0"/>
        <v>0</v>
      </c>
      <c r="I44" s="65"/>
      <c r="J44" s="65"/>
      <c r="K44" s="66"/>
      <c r="L44" s="66"/>
      <c r="M44" s="66"/>
      <c r="N44" s="72" t="str">
        <f t="shared" si="1"/>
        <v/>
      </c>
      <c r="O44" s="74">
        <f t="shared" si="2"/>
        <v>0</v>
      </c>
      <c r="P44" s="22"/>
      <c r="Q44" s="22"/>
      <c r="R44" s="57">
        <f t="shared" si="3"/>
        <v>0</v>
      </c>
      <c r="S44" s="57">
        <f t="shared" si="4"/>
        <v>0</v>
      </c>
      <c r="T44" s="57" t="str">
        <f t="shared" si="5"/>
        <v/>
      </c>
    </row>
    <row r="45" spans="2:20" ht="15.2" customHeight="1" x14ac:dyDescent="0.2">
      <c r="B45" s="25">
        <v>35</v>
      </c>
      <c r="C45" s="41" t="s">
        <v>137</v>
      </c>
      <c r="D45" s="21" t="s">
        <v>20</v>
      </c>
      <c r="E45" s="44"/>
      <c r="F45" s="50"/>
      <c r="G45" s="50"/>
      <c r="H45" s="51">
        <f t="shared" si="0"/>
        <v>0</v>
      </c>
      <c r="I45" s="65"/>
      <c r="J45" s="65"/>
      <c r="K45" s="66"/>
      <c r="L45" s="66"/>
      <c r="M45" s="66"/>
      <c r="N45" s="72" t="str">
        <f t="shared" si="1"/>
        <v/>
      </c>
      <c r="O45" s="74">
        <f t="shared" si="2"/>
        <v>0</v>
      </c>
      <c r="P45" s="22"/>
      <c r="Q45" s="22"/>
      <c r="R45" s="57">
        <f t="shared" si="3"/>
        <v>0</v>
      </c>
      <c r="S45" s="57">
        <f t="shared" si="4"/>
        <v>0</v>
      </c>
      <c r="T45" s="57" t="str">
        <f t="shared" si="5"/>
        <v/>
      </c>
    </row>
    <row r="46" spans="2:20" ht="15.2" customHeight="1" x14ac:dyDescent="0.2">
      <c r="B46" s="25">
        <v>36</v>
      </c>
      <c r="C46" s="41" t="s">
        <v>138</v>
      </c>
      <c r="D46" s="21" t="s">
        <v>22</v>
      </c>
      <c r="E46" s="44"/>
      <c r="F46" s="50"/>
      <c r="G46" s="50"/>
      <c r="H46" s="51">
        <f t="shared" si="0"/>
        <v>0</v>
      </c>
      <c r="I46" s="65"/>
      <c r="J46" s="65"/>
      <c r="K46" s="66"/>
      <c r="L46" s="66"/>
      <c r="M46" s="66"/>
      <c r="N46" s="72" t="str">
        <f t="shared" si="1"/>
        <v/>
      </c>
      <c r="O46" s="74">
        <f t="shared" si="2"/>
        <v>0</v>
      </c>
      <c r="P46" s="22"/>
      <c r="Q46" s="22"/>
      <c r="R46" s="57">
        <f t="shared" si="3"/>
        <v>0</v>
      </c>
      <c r="S46" s="57">
        <f t="shared" si="4"/>
        <v>0</v>
      </c>
      <c r="T46" s="57" t="str">
        <f t="shared" si="5"/>
        <v/>
      </c>
    </row>
    <row r="47" spans="2:20" ht="15.2" customHeight="1" x14ac:dyDescent="0.2">
      <c r="B47" s="24">
        <v>37</v>
      </c>
      <c r="C47" s="41" t="s">
        <v>139</v>
      </c>
      <c r="D47" s="21" t="s">
        <v>20</v>
      </c>
      <c r="E47" s="44"/>
      <c r="F47" s="50"/>
      <c r="G47" s="50"/>
      <c r="H47" s="51">
        <f t="shared" si="0"/>
        <v>0</v>
      </c>
      <c r="I47" s="65"/>
      <c r="J47" s="65"/>
      <c r="K47" s="66"/>
      <c r="L47" s="66"/>
      <c r="M47" s="66"/>
      <c r="N47" s="72" t="str">
        <f t="shared" si="1"/>
        <v/>
      </c>
      <c r="O47" s="74">
        <f t="shared" si="2"/>
        <v>0</v>
      </c>
      <c r="P47" s="22"/>
      <c r="Q47" s="22"/>
      <c r="R47" s="57">
        <f t="shared" si="3"/>
        <v>0</v>
      </c>
      <c r="S47" s="57">
        <f t="shared" si="4"/>
        <v>0</v>
      </c>
      <c r="T47" s="57" t="str">
        <f t="shared" si="5"/>
        <v/>
      </c>
    </row>
    <row r="48" spans="2:20" ht="15.2" customHeight="1" x14ac:dyDescent="0.2">
      <c r="B48" s="24">
        <v>38</v>
      </c>
      <c r="C48" s="41" t="s">
        <v>140</v>
      </c>
      <c r="D48" s="21" t="s">
        <v>22</v>
      </c>
      <c r="E48" s="44"/>
      <c r="F48" s="50"/>
      <c r="G48" s="50"/>
      <c r="H48" s="51">
        <f t="shared" si="0"/>
        <v>0</v>
      </c>
      <c r="I48" s="65"/>
      <c r="J48" s="65"/>
      <c r="K48" s="66"/>
      <c r="L48" s="66"/>
      <c r="M48" s="66"/>
      <c r="N48" s="72" t="str">
        <f t="shared" si="1"/>
        <v/>
      </c>
      <c r="O48" s="74">
        <f t="shared" si="2"/>
        <v>0</v>
      </c>
      <c r="P48" s="22"/>
      <c r="Q48" s="22"/>
      <c r="R48" s="57">
        <f t="shared" si="3"/>
        <v>0</v>
      </c>
      <c r="S48" s="57">
        <f t="shared" si="4"/>
        <v>0</v>
      </c>
      <c r="T48" s="57" t="str">
        <f t="shared" si="5"/>
        <v/>
      </c>
    </row>
    <row r="49" spans="2:23" ht="15.2" customHeight="1" x14ac:dyDescent="0.2">
      <c r="B49" s="24">
        <v>39</v>
      </c>
      <c r="C49" s="41" t="s">
        <v>141</v>
      </c>
      <c r="D49" s="21" t="s">
        <v>22</v>
      </c>
      <c r="E49" s="44"/>
      <c r="F49" s="50"/>
      <c r="G49" s="50"/>
      <c r="H49" s="51">
        <f t="shared" si="0"/>
        <v>0</v>
      </c>
      <c r="I49" s="65"/>
      <c r="J49" s="65"/>
      <c r="K49" s="66"/>
      <c r="L49" s="66"/>
      <c r="M49" s="66"/>
      <c r="N49" s="72" t="str">
        <f t="shared" si="1"/>
        <v/>
      </c>
      <c r="O49" s="74">
        <f t="shared" si="2"/>
        <v>0</v>
      </c>
      <c r="P49" s="22"/>
      <c r="Q49" s="22"/>
      <c r="R49" s="57">
        <f t="shared" si="3"/>
        <v>0</v>
      </c>
      <c r="S49" s="57">
        <f t="shared" si="4"/>
        <v>0</v>
      </c>
      <c r="T49" s="57" t="str">
        <f t="shared" si="5"/>
        <v/>
      </c>
    </row>
    <row r="50" spans="2:23" ht="15.2" customHeight="1" x14ac:dyDescent="0.2">
      <c r="B50" s="24"/>
      <c r="C50" s="41"/>
      <c r="D50" s="21" t="s">
        <v>22</v>
      </c>
      <c r="E50" s="44"/>
      <c r="F50" s="50"/>
      <c r="G50" s="50"/>
      <c r="H50" s="51">
        <f t="shared" si="0"/>
        <v>0</v>
      </c>
      <c r="I50" s="65"/>
      <c r="J50" s="65"/>
      <c r="K50" s="66"/>
      <c r="L50" s="66"/>
      <c r="M50" s="66"/>
      <c r="N50" s="72" t="str">
        <f t="shared" si="1"/>
        <v/>
      </c>
      <c r="O50" s="74">
        <f t="shared" si="2"/>
        <v>0</v>
      </c>
      <c r="P50" s="22"/>
      <c r="Q50" s="22"/>
      <c r="R50" s="57">
        <f t="shared" si="3"/>
        <v>0</v>
      </c>
      <c r="S50" s="57">
        <f t="shared" si="4"/>
        <v>0</v>
      </c>
      <c r="T50" s="57" t="str">
        <f t="shared" si="5"/>
        <v/>
      </c>
    </row>
    <row r="51" spans="2:23" ht="15.2" customHeight="1" x14ac:dyDescent="0.2">
      <c r="B51" s="24"/>
      <c r="C51" s="20"/>
      <c r="D51" s="21"/>
      <c r="E51" s="44"/>
      <c r="F51" s="50"/>
      <c r="G51" s="50"/>
      <c r="H51" s="51">
        <f t="shared" si="0"/>
        <v>0</v>
      </c>
      <c r="I51" s="65"/>
      <c r="J51" s="65"/>
      <c r="K51" s="66"/>
      <c r="L51" s="66"/>
      <c r="M51" s="66"/>
      <c r="N51" s="72" t="str">
        <f t="shared" si="1"/>
        <v/>
      </c>
      <c r="O51" s="74">
        <f t="shared" si="2"/>
        <v>0</v>
      </c>
      <c r="P51" s="22"/>
      <c r="Q51" s="22"/>
      <c r="R51" s="57">
        <f t="shared" si="3"/>
        <v>0</v>
      </c>
      <c r="S51" s="57">
        <f t="shared" si="4"/>
        <v>0</v>
      </c>
      <c r="T51" s="57" t="str">
        <f t="shared" si="5"/>
        <v/>
      </c>
    </row>
    <row r="52" spans="2:23" ht="15.2" customHeight="1" x14ac:dyDescent="0.2">
      <c r="B52" s="24"/>
      <c r="C52" s="20"/>
      <c r="D52" s="21"/>
      <c r="E52" s="44"/>
      <c r="F52" s="50"/>
      <c r="G52" s="50"/>
      <c r="H52" s="51"/>
      <c r="I52" s="65"/>
      <c r="J52" s="65"/>
      <c r="K52" s="66"/>
      <c r="L52" s="66"/>
      <c r="M52" s="66"/>
      <c r="N52" s="72" t="str">
        <f t="shared" si="1"/>
        <v/>
      </c>
      <c r="O52" s="74">
        <f t="shared" si="2"/>
        <v>0</v>
      </c>
      <c r="P52" s="22"/>
      <c r="Q52" s="22"/>
      <c r="R52" s="57">
        <f t="shared" si="3"/>
        <v>0</v>
      </c>
      <c r="S52" s="57">
        <f t="shared" si="4"/>
        <v>0</v>
      </c>
      <c r="T52" s="57" t="str">
        <f t="shared" si="5"/>
        <v/>
      </c>
      <c r="W52" s="63"/>
    </row>
    <row r="53" spans="2:23" ht="15.2" customHeight="1" x14ac:dyDescent="0.2">
      <c r="B53" s="24"/>
      <c r="C53" s="20"/>
      <c r="D53" s="21"/>
      <c r="E53" s="44"/>
      <c r="F53" s="50"/>
      <c r="G53" s="50"/>
      <c r="H53" s="51"/>
      <c r="I53" s="65"/>
      <c r="J53" s="65"/>
      <c r="K53" s="66"/>
      <c r="L53" s="66"/>
      <c r="M53" s="66"/>
      <c r="N53" s="72" t="str">
        <f t="shared" si="1"/>
        <v/>
      </c>
      <c r="O53" s="74">
        <f t="shared" si="2"/>
        <v>0</v>
      </c>
      <c r="P53" s="22"/>
      <c r="Q53" s="22"/>
      <c r="R53" s="57">
        <f t="shared" si="3"/>
        <v>0</v>
      </c>
      <c r="S53" s="57">
        <f t="shared" si="4"/>
        <v>0</v>
      </c>
      <c r="T53" s="57" t="str">
        <f t="shared" si="5"/>
        <v/>
      </c>
    </row>
    <row r="54" spans="2:23" ht="15.2" customHeight="1" x14ac:dyDescent="0.2">
      <c r="B54" s="24"/>
      <c r="C54" s="20"/>
      <c r="D54" s="21"/>
      <c r="E54" s="44"/>
      <c r="F54" s="50"/>
      <c r="G54" s="50"/>
      <c r="H54" s="51"/>
      <c r="I54" s="65"/>
      <c r="J54" s="65"/>
      <c r="K54" s="66"/>
      <c r="L54" s="66"/>
      <c r="M54" s="66"/>
      <c r="N54" s="72" t="str">
        <f t="shared" si="1"/>
        <v/>
      </c>
      <c r="O54" s="74">
        <f t="shared" si="2"/>
        <v>0</v>
      </c>
      <c r="P54" s="22"/>
      <c r="Q54" s="22"/>
      <c r="R54" s="57">
        <f t="shared" si="3"/>
        <v>0</v>
      </c>
      <c r="S54" s="57">
        <f t="shared" si="4"/>
        <v>0</v>
      </c>
      <c r="T54" s="57" t="str">
        <f t="shared" si="5"/>
        <v/>
      </c>
    </row>
    <row r="55" spans="2:23" ht="15.2" customHeight="1" x14ac:dyDescent="0.2">
      <c r="B55" s="25"/>
      <c r="C55" s="26"/>
      <c r="D55" s="21"/>
      <c r="E55" s="44"/>
      <c r="F55" s="50"/>
      <c r="G55" s="50"/>
      <c r="H55" s="51">
        <f t="shared" si="0"/>
        <v>0</v>
      </c>
      <c r="I55" s="65"/>
      <c r="J55" s="65"/>
      <c r="K55" s="66"/>
      <c r="L55" s="66"/>
      <c r="M55" s="66"/>
      <c r="N55" s="72" t="str">
        <f t="shared" si="1"/>
        <v/>
      </c>
      <c r="O55" s="74">
        <f t="shared" si="2"/>
        <v>0</v>
      </c>
      <c r="P55" s="22"/>
      <c r="Q55" s="22"/>
      <c r="R55" s="57">
        <f t="shared" si="3"/>
        <v>0</v>
      </c>
      <c r="S55" s="57">
        <f t="shared" si="4"/>
        <v>0</v>
      </c>
      <c r="T55" s="57" t="str">
        <f t="shared" si="5"/>
        <v/>
      </c>
    </row>
    <row r="56" spans="2:23" ht="15.2" customHeight="1" x14ac:dyDescent="0.2">
      <c r="B56" s="25"/>
      <c r="C56" s="26"/>
      <c r="D56" s="21"/>
      <c r="E56" s="44"/>
      <c r="F56" s="50"/>
      <c r="G56" s="50"/>
      <c r="H56" s="51">
        <f t="shared" si="0"/>
        <v>0</v>
      </c>
      <c r="I56" s="65"/>
      <c r="J56" s="65"/>
      <c r="K56" s="66"/>
      <c r="L56" s="66"/>
      <c r="M56" s="66"/>
      <c r="N56" s="72" t="str">
        <f t="shared" si="1"/>
        <v/>
      </c>
      <c r="O56" s="74">
        <f t="shared" si="2"/>
        <v>0</v>
      </c>
      <c r="P56" s="22"/>
      <c r="Q56" s="22"/>
      <c r="R56" s="57">
        <f t="shared" si="3"/>
        <v>0</v>
      </c>
      <c r="S56" s="57">
        <f t="shared" si="4"/>
        <v>0</v>
      </c>
      <c r="T56" s="57" t="str">
        <f t="shared" si="5"/>
        <v/>
      </c>
    </row>
    <row r="57" spans="2:23" ht="14.25" hidden="1" customHeight="1" x14ac:dyDescent="0.2">
      <c r="B57" s="3">
        <v>44</v>
      </c>
      <c r="C57" s="13" t="s">
        <v>21</v>
      </c>
      <c r="D57" s="12" t="s">
        <v>20</v>
      </c>
      <c r="E57" s="28"/>
      <c r="F57" s="29"/>
      <c r="G57" s="29"/>
      <c r="H57" s="30"/>
      <c r="I57" s="28"/>
      <c r="J57" s="28"/>
      <c r="K57" s="29"/>
      <c r="L57" s="29"/>
      <c r="M57" s="29"/>
      <c r="N57" s="31"/>
      <c r="O57" s="32"/>
    </row>
    <row r="58" spans="2:23" ht="14.25" x14ac:dyDescent="0.2">
      <c r="C58" s="19"/>
      <c r="D58" s="18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4"/>
    </row>
    <row r="59" spans="2:23" ht="9.75" customHeight="1" thickBot="1" x14ac:dyDescent="0.25">
      <c r="B59" s="15"/>
      <c r="C59" s="16"/>
      <c r="D59" s="17"/>
      <c r="E59" s="35"/>
      <c r="F59" s="35"/>
      <c r="G59" s="35"/>
      <c r="H59" s="35"/>
      <c r="I59" s="36"/>
      <c r="J59" s="36"/>
      <c r="K59" s="35"/>
      <c r="L59" s="35"/>
      <c r="M59" s="35"/>
      <c r="N59" s="35"/>
      <c r="O59" s="37"/>
    </row>
    <row r="60" spans="2:23" ht="13.5" thickTop="1" x14ac:dyDescent="0.2">
      <c r="B60" s="4"/>
      <c r="C60" s="84" t="s">
        <v>10</v>
      </c>
      <c r="D60" s="85"/>
      <c r="E60" s="85"/>
      <c r="F60" s="85"/>
      <c r="G60" s="85"/>
      <c r="H60" s="86"/>
      <c r="I60" s="56">
        <f>SUM(I11:I56)</f>
        <v>0</v>
      </c>
      <c r="J60" s="38"/>
      <c r="K60" s="38">
        <f t="shared" ref="K60:O60" si="6">SUM(K11:K56)</f>
        <v>0</v>
      </c>
      <c r="L60" s="38"/>
      <c r="M60" s="38">
        <f t="shared" si="6"/>
        <v>0</v>
      </c>
      <c r="N60" s="71"/>
      <c r="O60" s="58">
        <f t="shared" si="6"/>
        <v>0</v>
      </c>
    </row>
    <row r="61" spans="2:23" x14ac:dyDescent="0.2">
      <c r="B61" s="5"/>
      <c r="C61" s="87" t="s">
        <v>11</v>
      </c>
      <c r="D61" s="88"/>
      <c r="E61" s="88"/>
      <c r="F61" s="88"/>
      <c r="G61" s="88"/>
      <c r="H61" s="89"/>
      <c r="I61" s="39">
        <f>COUNT(I11:I56)</f>
        <v>0</v>
      </c>
      <c r="J61" s="39"/>
      <c r="K61" s="39">
        <f t="shared" ref="K61:M61" si="7">COUNT(K11:K56)</f>
        <v>0</v>
      </c>
      <c r="L61" s="39"/>
      <c r="M61" s="39">
        <f t="shared" si="7"/>
        <v>0</v>
      </c>
      <c r="N61" s="59"/>
      <c r="O61" s="39">
        <f>COUNTIF(O11:O56,"&gt;0")</f>
        <v>0</v>
      </c>
    </row>
    <row r="62" spans="2:23" x14ac:dyDescent="0.2">
      <c r="B62" s="6"/>
      <c r="C62" s="87" t="s">
        <v>12</v>
      </c>
      <c r="D62" s="88"/>
      <c r="E62" s="88"/>
      <c r="F62" s="88"/>
      <c r="G62" s="88"/>
      <c r="H62" s="89"/>
      <c r="I62" s="40">
        <f>IFERROR(TRUNC(AVERAGE(I11:I56),1),0)</f>
        <v>0</v>
      </c>
      <c r="J62" s="40"/>
      <c r="K62" s="75">
        <f>IFERROR(TRUNC(AVERAGE(K11:K56),1),0)</f>
        <v>0</v>
      </c>
      <c r="L62" s="40"/>
      <c r="M62" s="75">
        <f>IFERROR(TRUNC(AVERAGE(M11:M56),1),0)</f>
        <v>0</v>
      </c>
      <c r="N62" s="60"/>
      <c r="O62" s="75">
        <f>IFERROR(TRUNC((O60/O61),1),0)</f>
        <v>0</v>
      </c>
    </row>
    <row r="63" spans="2:23" x14ac:dyDescent="0.2">
      <c r="B63" s="6"/>
      <c r="C63" s="87" t="s">
        <v>13</v>
      </c>
      <c r="D63" s="88"/>
      <c r="E63" s="88"/>
      <c r="F63" s="88"/>
      <c r="G63" s="88"/>
      <c r="H63" s="89"/>
      <c r="I63" s="40">
        <f>COUNTIF(I11:I56,"&gt;=6")</f>
        <v>0</v>
      </c>
      <c r="J63" s="40"/>
      <c r="K63" s="40">
        <f t="shared" ref="K63:O63" si="8">COUNTIF(K11:K56,"&gt;=6")</f>
        <v>0</v>
      </c>
      <c r="L63" s="40"/>
      <c r="M63" s="40">
        <f t="shared" si="8"/>
        <v>0</v>
      </c>
      <c r="N63" s="60"/>
      <c r="O63" s="40">
        <f t="shared" si="8"/>
        <v>0</v>
      </c>
    </row>
    <row r="64" spans="2:23" x14ac:dyDescent="0.2">
      <c r="B64" s="6"/>
      <c r="C64" s="87" t="s">
        <v>14</v>
      </c>
      <c r="D64" s="88"/>
      <c r="E64" s="88"/>
      <c r="F64" s="88"/>
      <c r="G64" s="88"/>
      <c r="H64" s="89"/>
      <c r="I64" s="45">
        <f>IFERROR((I63/I61),0)</f>
        <v>0</v>
      </c>
      <c r="J64" s="45"/>
      <c r="K64" s="45">
        <f>IFERROR((K63/K61),0)</f>
        <v>0</v>
      </c>
      <c r="L64" s="45"/>
      <c r="M64" s="45">
        <f>IFERROR((M63/M61),0)</f>
        <v>0</v>
      </c>
      <c r="N64" s="61"/>
      <c r="O64" s="45">
        <f>IFERROR((O63/O61),0)</f>
        <v>0</v>
      </c>
    </row>
    <row r="65" spans="2:15" x14ac:dyDescent="0.2">
      <c r="B65" s="6"/>
      <c r="C65" s="87" t="s">
        <v>15</v>
      </c>
      <c r="D65" s="88"/>
      <c r="E65" s="88"/>
      <c r="F65" s="88"/>
      <c r="G65" s="88"/>
      <c r="H65" s="89"/>
      <c r="I65" s="40">
        <f>COUNTIF(I11:I56,"&lt;6")</f>
        <v>0</v>
      </c>
      <c r="J65" s="40"/>
      <c r="K65" s="40">
        <f t="shared" ref="K65:M65" si="9">COUNTIF(K11:K56,"&lt;6")</f>
        <v>0</v>
      </c>
      <c r="L65" s="40"/>
      <c r="M65" s="40">
        <f t="shared" si="9"/>
        <v>0</v>
      </c>
      <c r="N65" s="60"/>
      <c r="O65" s="40">
        <f>COUNTIFS(O11:O56,"&gt;0",O11:O56,"&lt;6")</f>
        <v>0</v>
      </c>
    </row>
    <row r="66" spans="2:15" ht="13.5" thickBot="1" x14ac:dyDescent="0.25">
      <c r="B66" s="7"/>
      <c r="C66" s="81" t="s">
        <v>16</v>
      </c>
      <c r="D66" s="82"/>
      <c r="E66" s="82"/>
      <c r="F66" s="82"/>
      <c r="G66" s="82"/>
      <c r="H66" s="83"/>
      <c r="I66" s="46">
        <f>IFERROR((I65/I61),0)</f>
        <v>0</v>
      </c>
      <c r="J66" s="46"/>
      <c r="K66" s="46">
        <f>IFERROR((K65/K61),0)</f>
        <v>0</v>
      </c>
      <c r="L66" s="46"/>
      <c r="M66" s="46">
        <f>IFERROR((M65/M61),0)</f>
        <v>0</v>
      </c>
      <c r="N66" s="62"/>
      <c r="O66" s="46">
        <f>IFERROR((O65/O61),0)</f>
        <v>0</v>
      </c>
    </row>
    <row r="67" spans="2:15" ht="13.5" thickTop="1" x14ac:dyDescent="0.2">
      <c r="C67" s="11"/>
      <c r="D67" s="11"/>
    </row>
    <row r="68" spans="2:15" ht="14.25" x14ac:dyDescent="0.2">
      <c r="C68" s="8"/>
    </row>
    <row r="69" spans="2:15" ht="14.25" x14ac:dyDescent="0.2">
      <c r="C69" s="8"/>
    </row>
    <row r="70" spans="2:15" ht="14.25" x14ac:dyDescent="0.2">
      <c r="C70" s="10"/>
      <c r="D70" s="9"/>
    </row>
    <row r="71" spans="2:15" ht="3.75" customHeight="1" x14ac:dyDescent="0.2">
      <c r="C71" s="8"/>
      <c r="D71" s="9"/>
    </row>
    <row r="84" spans="11:11" x14ac:dyDescent="0.2">
      <c r="K84" s="77" t="e">
        <f ca="1">SUMA.SI(I11:I53,"&gt;=6")</f>
        <v>#NAME?</v>
      </c>
    </row>
  </sheetData>
  <mergeCells count="22">
    <mergeCell ref="B6:O6"/>
    <mergeCell ref="B1:O1"/>
    <mergeCell ref="B2:O2"/>
    <mergeCell ref="B3:O3"/>
    <mergeCell ref="B4:O4"/>
    <mergeCell ref="B5:O5"/>
    <mergeCell ref="B7:O7"/>
    <mergeCell ref="B9:B10"/>
    <mergeCell ref="C9:C10"/>
    <mergeCell ref="D9:D10"/>
    <mergeCell ref="E9:G9"/>
    <mergeCell ref="H9:H10"/>
    <mergeCell ref="I9:M9"/>
    <mergeCell ref="N9:N10"/>
    <mergeCell ref="O9:O10"/>
    <mergeCell ref="C66:H66"/>
    <mergeCell ref="C60:H60"/>
    <mergeCell ref="C61:H61"/>
    <mergeCell ref="C62:H62"/>
    <mergeCell ref="C63:H63"/>
    <mergeCell ref="C64:H64"/>
    <mergeCell ref="C65:H65"/>
  </mergeCells>
  <conditionalFormatting sqref="I33:J33 I11:J11 I59:J59">
    <cfRule type="cellIs" dxfId="23" priority="5" stopIfTrue="1" operator="greaterThan">
      <formula>6</formula>
    </cfRule>
    <cfRule type="cellIs" dxfId="22" priority="6" stopIfTrue="1" operator="lessThan">
      <formula>6</formula>
    </cfRule>
  </conditionalFormatting>
  <conditionalFormatting sqref="I11:I56">
    <cfRule type="cellIs" dxfId="21" priority="4" operator="lessThanOrEqual">
      <formula>5</formula>
    </cfRule>
  </conditionalFormatting>
  <conditionalFormatting sqref="J11:M56">
    <cfRule type="cellIs" dxfId="20" priority="3" operator="lessThanOrEqual">
      <formula>5</formula>
    </cfRule>
  </conditionalFormatting>
  <conditionalFormatting sqref="O11:O56">
    <cfRule type="cellIs" dxfId="19" priority="2" operator="lessThan">
      <formula>6</formula>
    </cfRule>
  </conditionalFormatting>
  <conditionalFormatting sqref="N11:O56">
    <cfRule type="cellIs" dxfId="18" priority="1" operator="equal">
      <formula>0</formula>
    </cfRule>
  </conditionalFormatting>
  <dataValidations count="1">
    <dataValidation type="whole" allowBlank="1" showInputMessage="1" showErrorMessage="1" errorTitle="ADVERTENCIA" error="El numero debe ser entero, en el rango de 5 a 10" sqref="I11:M56">
      <formula1>5</formula1>
      <formula2>10</formula2>
    </dataValidation>
  </dataValidations>
  <pageMargins left="0.39370078740157483" right="0" top="0.27559055118110237" bottom="0.19685039370078741" header="0" footer="0"/>
  <pageSetup paperSize="5" scale="9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84"/>
  <sheetViews>
    <sheetView zoomScaleNormal="100" workbookViewId="0">
      <selection activeCell="I11" sqref="I11:M56"/>
    </sheetView>
  </sheetViews>
  <sheetFormatPr baseColWidth="10" defaultRowHeight="12.75" x14ac:dyDescent="0.2"/>
  <cols>
    <col min="1" max="1" width="2.42578125" customWidth="1"/>
    <col min="2" max="2" width="3.7109375" style="14" customWidth="1"/>
    <col min="3" max="3" width="39.85546875" customWidth="1"/>
    <col min="4" max="4" width="0.28515625" style="14" customWidth="1"/>
    <col min="5" max="8" width="3.42578125" style="27" customWidth="1"/>
    <col min="9" max="9" width="6.7109375" style="27" customWidth="1"/>
    <col min="10" max="10" width="4.42578125" style="27" customWidth="1"/>
    <col min="11" max="11" width="6.7109375" style="27" customWidth="1"/>
    <col min="12" max="12" width="4.42578125" style="27" customWidth="1"/>
    <col min="13" max="13" width="6.7109375" style="27" customWidth="1"/>
    <col min="14" max="15" width="6.85546875" style="27" customWidth="1"/>
    <col min="16" max="16" width="2.7109375" customWidth="1"/>
    <col min="17" max="17" width="2.28515625" customWidth="1"/>
    <col min="18" max="18" width="0.140625" style="57" customWidth="1"/>
    <col min="19" max="19" width="14.28515625" style="57" hidden="1" customWidth="1"/>
    <col min="20" max="20" width="12.85546875" hidden="1" customWidth="1"/>
  </cols>
  <sheetData>
    <row r="1" spans="2:24" x14ac:dyDescent="0.2">
      <c r="B1" s="80" t="s">
        <v>0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2:24" x14ac:dyDescent="0.2">
      <c r="B2" s="80" t="s">
        <v>1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</row>
    <row r="3" spans="2:24" x14ac:dyDescent="0.2">
      <c r="B3" s="80" t="s">
        <v>26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</row>
    <row r="4" spans="2:24" x14ac:dyDescent="0.2">
      <c r="B4" s="80" t="s">
        <v>25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</row>
    <row r="5" spans="2:24" x14ac:dyDescent="0.2">
      <c r="B5" s="80" t="s">
        <v>257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</row>
    <row r="6" spans="2:24" ht="12.75" customHeight="1" x14ac:dyDescent="0.2">
      <c r="B6" s="90" t="s">
        <v>23</v>
      </c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</row>
    <row r="7" spans="2:24" ht="12.75" customHeight="1" x14ac:dyDescent="0.2">
      <c r="B7" s="90" t="s">
        <v>24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</row>
    <row r="8" spans="2:24" ht="9" customHeight="1" thickBot="1" x14ac:dyDescent="0.25"/>
    <row r="9" spans="2:24" ht="18.95" customHeight="1" thickTop="1" x14ac:dyDescent="0.25">
      <c r="B9" s="91" t="s">
        <v>2</v>
      </c>
      <c r="C9" s="91" t="s">
        <v>3</v>
      </c>
      <c r="D9" s="93" t="s">
        <v>4</v>
      </c>
      <c r="E9" s="95" t="s">
        <v>5</v>
      </c>
      <c r="F9" s="96"/>
      <c r="G9" s="96"/>
      <c r="H9" s="97" t="s">
        <v>6</v>
      </c>
      <c r="I9" s="99" t="s">
        <v>18</v>
      </c>
      <c r="J9" s="99"/>
      <c r="K9" s="100"/>
      <c r="L9" s="100"/>
      <c r="M9" s="100"/>
      <c r="N9" s="97" t="s">
        <v>6</v>
      </c>
      <c r="O9" s="101" t="s">
        <v>19</v>
      </c>
    </row>
    <row r="10" spans="2:24" ht="18.95" customHeight="1" thickBot="1" x14ac:dyDescent="0.25">
      <c r="B10" s="92"/>
      <c r="C10" s="92"/>
      <c r="D10" s="94"/>
      <c r="E10" s="1" t="s">
        <v>7</v>
      </c>
      <c r="F10" s="2" t="s">
        <v>8</v>
      </c>
      <c r="G10" s="2" t="s">
        <v>9</v>
      </c>
      <c r="H10" s="98"/>
      <c r="I10" s="1" t="s">
        <v>7</v>
      </c>
      <c r="J10" s="1" t="s">
        <v>17</v>
      </c>
      <c r="K10" s="2" t="s">
        <v>8</v>
      </c>
      <c r="L10" s="2" t="s">
        <v>17</v>
      </c>
      <c r="M10" s="2" t="s">
        <v>9</v>
      </c>
      <c r="N10" s="98"/>
      <c r="O10" s="102"/>
    </row>
    <row r="11" spans="2:24" ht="15.2" customHeight="1" thickTop="1" x14ac:dyDescent="0.2">
      <c r="B11" s="24">
        <v>1</v>
      </c>
      <c r="C11" s="41" t="s">
        <v>142</v>
      </c>
      <c r="D11" s="21" t="s">
        <v>20</v>
      </c>
      <c r="E11" s="47"/>
      <c r="F11" s="48"/>
      <c r="G11" s="48"/>
      <c r="H11" s="49">
        <f>SUM(E11:G11)</f>
        <v>0</v>
      </c>
      <c r="I11" s="53"/>
      <c r="J11" s="54"/>
      <c r="K11" s="55"/>
      <c r="L11" s="55"/>
      <c r="M11" s="55"/>
      <c r="N11" s="64" t="str">
        <f>IF(T11 &gt;0,T11,"")</f>
        <v/>
      </c>
      <c r="O11" s="73">
        <f>IFERROR(ROUNDDOWN((N11/3),1),0)</f>
        <v>0</v>
      </c>
      <c r="P11" s="22"/>
      <c r="Q11" s="22"/>
      <c r="R11" s="57">
        <f>IF(I11&gt;J11,I11,IF(J11&gt;I11,J11,J11))</f>
        <v>0</v>
      </c>
      <c r="S11" s="57">
        <f>IF(K11&gt;L11,K11,IF(L11&gt;K11,L11,L11))</f>
        <v>0</v>
      </c>
      <c r="T11" s="57" t="str">
        <f>IF(M11&gt;0,(M11+R11+S11),"")</f>
        <v/>
      </c>
    </row>
    <row r="12" spans="2:24" ht="15.2" customHeight="1" x14ac:dyDescent="0.2">
      <c r="B12" s="25">
        <v>2</v>
      </c>
      <c r="C12" s="41" t="s">
        <v>143</v>
      </c>
      <c r="D12" s="21" t="s">
        <v>22</v>
      </c>
      <c r="E12" s="44"/>
      <c r="F12" s="50"/>
      <c r="G12" s="50"/>
      <c r="H12" s="51">
        <f t="shared" ref="H12:H56" si="0">SUM(E12:G12)</f>
        <v>0</v>
      </c>
      <c r="I12" s="65"/>
      <c r="J12" s="65"/>
      <c r="K12" s="66"/>
      <c r="L12" s="66"/>
      <c r="M12" s="66"/>
      <c r="N12" s="72" t="str">
        <f t="shared" ref="N12:N56" si="1">IF(T12 &gt;0,T12,"")</f>
        <v/>
      </c>
      <c r="O12" s="74">
        <f t="shared" ref="O12:O56" si="2">IFERROR(ROUNDDOWN((N12/3),1),0)</f>
        <v>0</v>
      </c>
      <c r="P12" s="22"/>
      <c r="Q12" s="22"/>
      <c r="R12" s="57">
        <f t="shared" ref="R12:R56" si="3">IF(I12&gt;J12,I12,IF(J12&gt;I12,J12,J12))</f>
        <v>0</v>
      </c>
      <c r="S12" s="57">
        <f t="shared" ref="S12:S56" si="4">IF(K12&gt;L12,K12,IF(L12&gt;K12,L12,L12))</f>
        <v>0</v>
      </c>
      <c r="T12" s="57" t="str">
        <f t="shared" ref="T12:T56" si="5">IF(M12&gt;0,(M12+R12+S12),"")</f>
        <v/>
      </c>
    </row>
    <row r="13" spans="2:24" ht="15.2" customHeight="1" x14ac:dyDescent="0.2">
      <c r="B13" s="25">
        <v>3</v>
      </c>
      <c r="C13" s="41" t="s">
        <v>144</v>
      </c>
      <c r="D13" s="21" t="s">
        <v>22</v>
      </c>
      <c r="E13" s="44"/>
      <c r="F13" s="50"/>
      <c r="G13" s="50"/>
      <c r="H13" s="51">
        <f t="shared" si="0"/>
        <v>0</v>
      </c>
      <c r="I13" s="65"/>
      <c r="J13" s="66"/>
      <c r="K13" s="66"/>
      <c r="L13" s="66"/>
      <c r="M13" s="66"/>
      <c r="N13" s="72" t="str">
        <f t="shared" si="1"/>
        <v/>
      </c>
      <c r="O13" s="74">
        <f t="shared" si="2"/>
        <v>0</v>
      </c>
      <c r="P13" s="22"/>
      <c r="Q13" s="22"/>
      <c r="R13" s="57">
        <f t="shared" si="3"/>
        <v>0</v>
      </c>
      <c r="S13" s="57">
        <f t="shared" si="4"/>
        <v>0</v>
      </c>
      <c r="T13" s="57" t="str">
        <f t="shared" si="5"/>
        <v/>
      </c>
    </row>
    <row r="14" spans="2:24" ht="15.2" customHeight="1" x14ac:dyDescent="0.2">
      <c r="B14" s="24">
        <v>4</v>
      </c>
      <c r="C14" s="41" t="s">
        <v>145</v>
      </c>
      <c r="D14" s="21" t="s">
        <v>20</v>
      </c>
      <c r="E14" s="44"/>
      <c r="F14" s="50"/>
      <c r="G14" s="50"/>
      <c r="H14" s="51">
        <f t="shared" si="0"/>
        <v>0</v>
      </c>
      <c r="I14" s="65"/>
      <c r="J14" s="65"/>
      <c r="K14" s="66"/>
      <c r="L14" s="66"/>
      <c r="M14" s="66"/>
      <c r="N14" s="72" t="str">
        <f t="shared" si="1"/>
        <v/>
      </c>
      <c r="O14" s="74">
        <f t="shared" si="2"/>
        <v>0</v>
      </c>
      <c r="P14" s="22"/>
      <c r="Q14" s="22"/>
      <c r="R14" s="57">
        <f t="shared" si="3"/>
        <v>0</v>
      </c>
      <c r="S14" s="57">
        <f t="shared" si="4"/>
        <v>0</v>
      </c>
      <c r="T14" s="57" t="str">
        <f t="shared" si="5"/>
        <v/>
      </c>
    </row>
    <row r="15" spans="2:24" ht="15.2" customHeight="1" x14ac:dyDescent="0.2">
      <c r="B15" s="25">
        <v>5</v>
      </c>
      <c r="C15" s="42" t="s">
        <v>146</v>
      </c>
      <c r="D15" s="21" t="s">
        <v>22</v>
      </c>
      <c r="E15" s="44"/>
      <c r="F15" s="50"/>
      <c r="G15" s="50"/>
      <c r="H15" s="51">
        <f t="shared" si="0"/>
        <v>0</v>
      </c>
      <c r="I15" s="65"/>
      <c r="J15" s="65"/>
      <c r="K15" s="66"/>
      <c r="L15" s="66"/>
      <c r="M15" s="66"/>
      <c r="N15" s="72" t="str">
        <f t="shared" si="1"/>
        <v/>
      </c>
      <c r="O15" s="74">
        <f t="shared" si="2"/>
        <v>0</v>
      </c>
      <c r="P15" s="22"/>
      <c r="Q15" s="22"/>
      <c r="R15" s="57">
        <f t="shared" si="3"/>
        <v>0</v>
      </c>
      <c r="S15" s="57">
        <f t="shared" si="4"/>
        <v>0</v>
      </c>
      <c r="T15" s="57" t="str">
        <f t="shared" si="5"/>
        <v/>
      </c>
      <c r="X15" s="76"/>
    </row>
    <row r="16" spans="2:24" ht="15.2" customHeight="1" x14ac:dyDescent="0.2">
      <c r="B16" s="25">
        <v>6</v>
      </c>
      <c r="C16" s="41" t="s">
        <v>147</v>
      </c>
      <c r="D16" s="21" t="s">
        <v>22</v>
      </c>
      <c r="E16" s="44"/>
      <c r="F16" s="50"/>
      <c r="G16" s="50"/>
      <c r="H16" s="51">
        <f t="shared" si="0"/>
        <v>0</v>
      </c>
      <c r="I16" s="65"/>
      <c r="J16" s="65"/>
      <c r="K16" s="66"/>
      <c r="L16" s="66"/>
      <c r="M16" s="66"/>
      <c r="N16" s="72" t="str">
        <f t="shared" si="1"/>
        <v/>
      </c>
      <c r="O16" s="74">
        <f t="shared" si="2"/>
        <v>0</v>
      </c>
      <c r="P16" s="22"/>
      <c r="Q16" s="22"/>
      <c r="R16" s="57">
        <f t="shared" si="3"/>
        <v>0</v>
      </c>
      <c r="S16" s="57">
        <f t="shared" si="4"/>
        <v>0</v>
      </c>
      <c r="T16" s="57" t="str">
        <f t="shared" si="5"/>
        <v/>
      </c>
    </row>
    <row r="17" spans="2:20" ht="15.2" customHeight="1" x14ac:dyDescent="0.2">
      <c r="B17" s="24">
        <v>7</v>
      </c>
      <c r="C17" s="41" t="s">
        <v>148</v>
      </c>
      <c r="D17" s="21" t="s">
        <v>20</v>
      </c>
      <c r="E17" s="44"/>
      <c r="F17" s="50"/>
      <c r="G17" s="50"/>
      <c r="H17" s="51">
        <f t="shared" si="0"/>
        <v>0</v>
      </c>
      <c r="I17" s="65"/>
      <c r="J17" s="65"/>
      <c r="K17" s="66"/>
      <c r="L17" s="66"/>
      <c r="M17" s="66"/>
      <c r="N17" s="72" t="str">
        <f t="shared" si="1"/>
        <v/>
      </c>
      <c r="O17" s="74">
        <f t="shared" si="2"/>
        <v>0</v>
      </c>
      <c r="P17" s="22"/>
      <c r="Q17" s="22"/>
      <c r="R17" s="57">
        <f t="shared" si="3"/>
        <v>0</v>
      </c>
      <c r="S17" s="57">
        <f t="shared" si="4"/>
        <v>0</v>
      </c>
      <c r="T17" s="57" t="str">
        <f t="shared" si="5"/>
        <v/>
      </c>
    </row>
    <row r="18" spans="2:20" ht="15.2" customHeight="1" x14ac:dyDescent="0.2">
      <c r="B18" s="25">
        <v>8</v>
      </c>
      <c r="C18" s="41" t="s">
        <v>149</v>
      </c>
      <c r="D18" s="21" t="s">
        <v>22</v>
      </c>
      <c r="E18" s="50"/>
      <c r="F18" s="50"/>
      <c r="G18" s="50"/>
      <c r="H18" s="51">
        <f t="shared" si="0"/>
        <v>0</v>
      </c>
      <c r="I18" s="67"/>
      <c r="J18" s="68"/>
      <c r="K18" s="68"/>
      <c r="L18" s="68"/>
      <c r="M18" s="68"/>
      <c r="N18" s="72" t="str">
        <f t="shared" si="1"/>
        <v/>
      </c>
      <c r="O18" s="74">
        <f t="shared" si="2"/>
        <v>0</v>
      </c>
      <c r="P18" s="22"/>
      <c r="Q18" s="22"/>
      <c r="R18" s="57">
        <f t="shared" si="3"/>
        <v>0</v>
      </c>
      <c r="S18" s="57">
        <f t="shared" si="4"/>
        <v>0</v>
      </c>
      <c r="T18" s="57" t="str">
        <f t="shared" si="5"/>
        <v/>
      </c>
    </row>
    <row r="19" spans="2:20" ht="15.2" customHeight="1" x14ac:dyDescent="0.2">
      <c r="B19" s="25">
        <v>9</v>
      </c>
      <c r="C19" s="41" t="s">
        <v>150</v>
      </c>
      <c r="D19" s="21" t="s">
        <v>22</v>
      </c>
      <c r="E19" s="44"/>
      <c r="F19" s="50"/>
      <c r="G19" s="50"/>
      <c r="H19" s="51">
        <f t="shared" si="0"/>
        <v>0</v>
      </c>
      <c r="I19" s="65"/>
      <c r="J19" s="65"/>
      <c r="K19" s="66"/>
      <c r="L19" s="66"/>
      <c r="M19" s="66"/>
      <c r="N19" s="72" t="str">
        <f t="shared" si="1"/>
        <v/>
      </c>
      <c r="O19" s="74">
        <f t="shared" si="2"/>
        <v>0</v>
      </c>
      <c r="P19" s="22"/>
      <c r="Q19" s="22"/>
      <c r="R19" s="57">
        <f t="shared" si="3"/>
        <v>0</v>
      </c>
      <c r="S19" s="57">
        <f t="shared" si="4"/>
        <v>0</v>
      </c>
      <c r="T19" s="57" t="str">
        <f t="shared" si="5"/>
        <v/>
      </c>
    </row>
    <row r="20" spans="2:20" ht="15.2" customHeight="1" x14ac:dyDescent="0.2">
      <c r="B20" s="24">
        <v>10</v>
      </c>
      <c r="C20" s="41" t="s">
        <v>151</v>
      </c>
      <c r="D20" s="21" t="s">
        <v>20</v>
      </c>
      <c r="E20" s="44"/>
      <c r="F20" s="50"/>
      <c r="G20" s="50"/>
      <c r="H20" s="51">
        <f t="shared" si="0"/>
        <v>0</v>
      </c>
      <c r="I20" s="65"/>
      <c r="J20" s="65"/>
      <c r="K20" s="66"/>
      <c r="L20" s="66"/>
      <c r="M20" s="66"/>
      <c r="N20" s="72" t="str">
        <f t="shared" si="1"/>
        <v/>
      </c>
      <c r="O20" s="74">
        <f t="shared" si="2"/>
        <v>0</v>
      </c>
      <c r="P20" s="22"/>
      <c r="Q20" s="22"/>
      <c r="R20" s="57">
        <f t="shared" si="3"/>
        <v>0</v>
      </c>
      <c r="S20" s="57">
        <f t="shared" si="4"/>
        <v>0</v>
      </c>
      <c r="T20" s="57" t="str">
        <f t="shared" si="5"/>
        <v/>
      </c>
    </row>
    <row r="21" spans="2:20" ht="15.2" customHeight="1" x14ac:dyDescent="0.2">
      <c r="B21" s="25">
        <v>11</v>
      </c>
      <c r="C21" s="41" t="s">
        <v>152</v>
      </c>
      <c r="D21" s="21" t="s">
        <v>20</v>
      </c>
      <c r="E21" s="44"/>
      <c r="F21" s="50"/>
      <c r="G21" s="50"/>
      <c r="H21" s="51">
        <f t="shared" si="0"/>
        <v>0</v>
      </c>
      <c r="I21" s="65"/>
      <c r="J21" s="65"/>
      <c r="K21" s="66"/>
      <c r="L21" s="66"/>
      <c r="M21" s="66"/>
      <c r="N21" s="72" t="str">
        <f t="shared" si="1"/>
        <v/>
      </c>
      <c r="O21" s="74">
        <f t="shared" si="2"/>
        <v>0</v>
      </c>
      <c r="P21" s="22"/>
      <c r="Q21" s="22"/>
      <c r="R21" s="57">
        <f t="shared" si="3"/>
        <v>0</v>
      </c>
      <c r="S21" s="57">
        <f t="shared" si="4"/>
        <v>0</v>
      </c>
      <c r="T21" s="57" t="str">
        <f t="shared" si="5"/>
        <v/>
      </c>
    </row>
    <row r="22" spans="2:20" ht="15.2" customHeight="1" x14ac:dyDescent="0.2">
      <c r="B22" s="25">
        <v>12</v>
      </c>
      <c r="C22" s="41" t="s">
        <v>153</v>
      </c>
      <c r="D22" s="21" t="s">
        <v>20</v>
      </c>
      <c r="E22" s="44"/>
      <c r="F22" s="50"/>
      <c r="G22" s="50"/>
      <c r="H22" s="51">
        <f t="shared" si="0"/>
        <v>0</v>
      </c>
      <c r="I22" s="65"/>
      <c r="J22" s="65"/>
      <c r="K22" s="66"/>
      <c r="L22" s="66"/>
      <c r="M22" s="66"/>
      <c r="N22" s="72" t="str">
        <f t="shared" si="1"/>
        <v/>
      </c>
      <c r="O22" s="74">
        <f t="shared" si="2"/>
        <v>0</v>
      </c>
      <c r="P22" s="22"/>
      <c r="Q22" s="22"/>
      <c r="R22" s="57">
        <f t="shared" si="3"/>
        <v>0</v>
      </c>
      <c r="S22" s="57">
        <f t="shared" si="4"/>
        <v>0</v>
      </c>
      <c r="T22" s="57" t="str">
        <f t="shared" si="5"/>
        <v/>
      </c>
    </row>
    <row r="23" spans="2:20" ht="15.2" customHeight="1" x14ac:dyDescent="0.2">
      <c r="B23" s="24">
        <v>13</v>
      </c>
      <c r="C23" s="41" t="s">
        <v>154</v>
      </c>
      <c r="D23" s="21" t="s">
        <v>20</v>
      </c>
      <c r="E23" s="44"/>
      <c r="F23" s="50"/>
      <c r="G23" s="50"/>
      <c r="H23" s="51">
        <f t="shared" si="0"/>
        <v>0</v>
      </c>
      <c r="I23" s="65"/>
      <c r="J23" s="65"/>
      <c r="K23" s="66"/>
      <c r="L23" s="66"/>
      <c r="M23" s="66"/>
      <c r="N23" s="72" t="str">
        <f t="shared" si="1"/>
        <v/>
      </c>
      <c r="O23" s="74">
        <f t="shared" si="2"/>
        <v>0</v>
      </c>
      <c r="P23" s="22"/>
      <c r="Q23" s="22"/>
      <c r="R23" s="57">
        <f t="shared" si="3"/>
        <v>0</v>
      </c>
      <c r="S23" s="57">
        <f t="shared" si="4"/>
        <v>0</v>
      </c>
      <c r="T23" s="57" t="str">
        <f t="shared" si="5"/>
        <v/>
      </c>
    </row>
    <row r="24" spans="2:20" ht="15.2" customHeight="1" x14ac:dyDescent="0.2">
      <c r="B24" s="25">
        <v>14</v>
      </c>
      <c r="C24" s="41" t="s">
        <v>155</v>
      </c>
      <c r="D24" s="21" t="s">
        <v>20</v>
      </c>
      <c r="E24" s="44"/>
      <c r="F24" s="50"/>
      <c r="G24" s="50"/>
      <c r="H24" s="51">
        <f t="shared" si="0"/>
        <v>0</v>
      </c>
      <c r="I24" s="65"/>
      <c r="J24" s="65"/>
      <c r="K24" s="66"/>
      <c r="L24" s="66"/>
      <c r="M24" s="66"/>
      <c r="N24" s="72" t="str">
        <f t="shared" si="1"/>
        <v/>
      </c>
      <c r="O24" s="74">
        <f t="shared" si="2"/>
        <v>0</v>
      </c>
      <c r="P24" s="22"/>
      <c r="Q24" s="22"/>
      <c r="R24" s="57">
        <f t="shared" si="3"/>
        <v>0</v>
      </c>
      <c r="S24" s="57">
        <f t="shared" si="4"/>
        <v>0</v>
      </c>
      <c r="T24" s="57" t="str">
        <f t="shared" si="5"/>
        <v/>
      </c>
    </row>
    <row r="25" spans="2:20" ht="15.2" customHeight="1" x14ac:dyDescent="0.2">
      <c r="B25" s="25">
        <v>15</v>
      </c>
      <c r="C25" s="41" t="s">
        <v>156</v>
      </c>
      <c r="D25" s="21" t="s">
        <v>22</v>
      </c>
      <c r="E25" s="44"/>
      <c r="F25" s="50"/>
      <c r="G25" s="50"/>
      <c r="H25" s="51">
        <f t="shared" si="0"/>
        <v>0</v>
      </c>
      <c r="I25" s="65"/>
      <c r="J25" s="65"/>
      <c r="K25" s="66"/>
      <c r="L25" s="66"/>
      <c r="M25" s="66"/>
      <c r="N25" s="72" t="str">
        <f t="shared" si="1"/>
        <v/>
      </c>
      <c r="O25" s="74">
        <f t="shared" si="2"/>
        <v>0</v>
      </c>
      <c r="P25" s="22"/>
      <c r="Q25" s="22"/>
      <c r="R25" s="57">
        <f t="shared" si="3"/>
        <v>0</v>
      </c>
      <c r="S25" s="57">
        <f t="shared" si="4"/>
        <v>0</v>
      </c>
      <c r="T25" s="57" t="str">
        <f t="shared" si="5"/>
        <v/>
      </c>
    </row>
    <row r="26" spans="2:20" ht="15.2" customHeight="1" x14ac:dyDescent="0.2">
      <c r="B26" s="24">
        <v>16</v>
      </c>
      <c r="C26" s="41" t="s">
        <v>157</v>
      </c>
      <c r="D26" s="21" t="s">
        <v>22</v>
      </c>
      <c r="E26" s="44"/>
      <c r="F26" s="50"/>
      <c r="G26" s="50"/>
      <c r="H26" s="51">
        <f t="shared" si="0"/>
        <v>0</v>
      </c>
      <c r="I26" s="65"/>
      <c r="J26" s="65"/>
      <c r="K26" s="66"/>
      <c r="L26" s="66"/>
      <c r="M26" s="66"/>
      <c r="N26" s="72" t="str">
        <f t="shared" si="1"/>
        <v/>
      </c>
      <c r="O26" s="74">
        <f t="shared" si="2"/>
        <v>0</v>
      </c>
      <c r="P26" s="22"/>
      <c r="Q26" s="22"/>
      <c r="R26" s="57">
        <f t="shared" si="3"/>
        <v>0</v>
      </c>
      <c r="S26" s="57">
        <f t="shared" si="4"/>
        <v>0</v>
      </c>
      <c r="T26" s="57" t="str">
        <f t="shared" si="5"/>
        <v/>
      </c>
    </row>
    <row r="27" spans="2:20" ht="15.2" customHeight="1" x14ac:dyDescent="0.2">
      <c r="B27" s="25">
        <v>17</v>
      </c>
      <c r="C27" s="41" t="s">
        <v>158</v>
      </c>
      <c r="D27" s="21" t="s">
        <v>20</v>
      </c>
      <c r="E27" s="44"/>
      <c r="F27" s="50"/>
      <c r="G27" s="50"/>
      <c r="H27" s="51">
        <f t="shared" si="0"/>
        <v>0</v>
      </c>
      <c r="I27" s="65"/>
      <c r="J27" s="65"/>
      <c r="K27" s="66"/>
      <c r="L27" s="66"/>
      <c r="M27" s="66"/>
      <c r="N27" s="72" t="str">
        <f t="shared" si="1"/>
        <v/>
      </c>
      <c r="O27" s="74">
        <f t="shared" si="2"/>
        <v>0</v>
      </c>
      <c r="P27" s="22"/>
      <c r="Q27" s="22"/>
      <c r="R27" s="57">
        <f t="shared" si="3"/>
        <v>0</v>
      </c>
      <c r="S27" s="57">
        <f t="shared" si="4"/>
        <v>0</v>
      </c>
      <c r="T27" s="57" t="str">
        <f t="shared" si="5"/>
        <v/>
      </c>
    </row>
    <row r="28" spans="2:20" ht="15.2" customHeight="1" x14ac:dyDescent="0.2">
      <c r="B28" s="25">
        <v>18</v>
      </c>
      <c r="C28" s="41" t="s">
        <v>159</v>
      </c>
      <c r="D28" s="21" t="s">
        <v>22</v>
      </c>
      <c r="E28" s="44"/>
      <c r="F28" s="50"/>
      <c r="G28" s="50"/>
      <c r="H28" s="51">
        <f t="shared" si="0"/>
        <v>0</v>
      </c>
      <c r="I28" s="78"/>
      <c r="J28" s="78"/>
      <c r="K28" s="79"/>
      <c r="L28" s="79"/>
      <c r="M28" s="79"/>
      <c r="N28" s="72" t="str">
        <f t="shared" si="1"/>
        <v/>
      </c>
      <c r="O28" s="74">
        <f t="shared" si="2"/>
        <v>0</v>
      </c>
      <c r="P28" s="22"/>
      <c r="Q28" s="22"/>
      <c r="R28" s="57">
        <f t="shared" si="3"/>
        <v>0</v>
      </c>
      <c r="S28" s="57">
        <f t="shared" si="4"/>
        <v>0</v>
      </c>
      <c r="T28" s="57" t="str">
        <f t="shared" si="5"/>
        <v/>
      </c>
    </row>
    <row r="29" spans="2:20" ht="15.2" customHeight="1" x14ac:dyDescent="0.2">
      <c r="B29" s="24">
        <v>19</v>
      </c>
      <c r="C29" s="41" t="s">
        <v>160</v>
      </c>
      <c r="D29" s="21" t="s">
        <v>22</v>
      </c>
      <c r="E29" s="44"/>
      <c r="F29" s="50"/>
      <c r="G29" s="50"/>
      <c r="H29" s="51">
        <f t="shared" si="0"/>
        <v>0</v>
      </c>
      <c r="I29" s="78"/>
      <c r="J29" s="78"/>
      <c r="K29" s="79"/>
      <c r="L29" s="79"/>
      <c r="M29" s="79"/>
      <c r="N29" s="72" t="str">
        <f t="shared" si="1"/>
        <v/>
      </c>
      <c r="O29" s="74">
        <f t="shared" si="2"/>
        <v>0</v>
      </c>
      <c r="P29" s="22"/>
      <c r="Q29" s="22"/>
      <c r="R29" s="57">
        <f t="shared" si="3"/>
        <v>0</v>
      </c>
      <c r="S29" s="57">
        <f t="shared" si="4"/>
        <v>0</v>
      </c>
      <c r="T29" s="57" t="str">
        <f t="shared" si="5"/>
        <v/>
      </c>
    </row>
    <row r="30" spans="2:20" ht="15.2" customHeight="1" x14ac:dyDescent="0.2">
      <c r="B30" s="25">
        <v>20</v>
      </c>
      <c r="C30" s="41" t="s">
        <v>161</v>
      </c>
      <c r="D30" s="21" t="s">
        <v>20</v>
      </c>
      <c r="E30" s="44"/>
      <c r="F30" s="50"/>
      <c r="G30" s="50"/>
      <c r="H30" s="51">
        <f t="shared" si="0"/>
        <v>0</v>
      </c>
      <c r="I30" s="65"/>
      <c r="J30" s="65"/>
      <c r="K30" s="66"/>
      <c r="L30" s="66"/>
      <c r="M30" s="66"/>
      <c r="N30" s="72" t="str">
        <f t="shared" si="1"/>
        <v/>
      </c>
      <c r="O30" s="74">
        <f t="shared" si="2"/>
        <v>0</v>
      </c>
      <c r="P30" s="22"/>
      <c r="Q30" s="22"/>
      <c r="R30" s="57">
        <f t="shared" si="3"/>
        <v>0</v>
      </c>
      <c r="S30" s="57">
        <f t="shared" si="4"/>
        <v>0</v>
      </c>
      <c r="T30" s="57" t="str">
        <f t="shared" si="5"/>
        <v/>
      </c>
    </row>
    <row r="31" spans="2:20" ht="15.2" customHeight="1" x14ac:dyDescent="0.2">
      <c r="B31" s="25">
        <v>21</v>
      </c>
      <c r="C31" s="41" t="s">
        <v>162</v>
      </c>
      <c r="D31" s="21" t="s">
        <v>20</v>
      </c>
      <c r="E31" s="44"/>
      <c r="F31" s="50"/>
      <c r="G31" s="50"/>
      <c r="H31" s="51">
        <f t="shared" si="0"/>
        <v>0</v>
      </c>
      <c r="I31" s="65"/>
      <c r="J31" s="66"/>
      <c r="K31" s="66"/>
      <c r="L31" s="66"/>
      <c r="M31" s="66"/>
      <c r="N31" s="72" t="str">
        <f t="shared" si="1"/>
        <v/>
      </c>
      <c r="O31" s="74">
        <f t="shared" si="2"/>
        <v>0</v>
      </c>
      <c r="P31" s="22"/>
      <c r="Q31" s="22"/>
      <c r="R31" s="57">
        <f t="shared" si="3"/>
        <v>0</v>
      </c>
      <c r="S31" s="57">
        <f t="shared" si="4"/>
        <v>0</v>
      </c>
      <c r="T31" s="57" t="str">
        <f t="shared" si="5"/>
        <v/>
      </c>
    </row>
    <row r="32" spans="2:20" ht="15.2" customHeight="1" x14ac:dyDescent="0.2">
      <c r="B32" s="24">
        <v>22</v>
      </c>
      <c r="C32" s="41" t="s">
        <v>163</v>
      </c>
      <c r="D32" s="21" t="s">
        <v>22</v>
      </c>
      <c r="E32" s="44"/>
      <c r="F32" s="50"/>
      <c r="G32" s="50"/>
      <c r="H32" s="51">
        <f t="shared" si="0"/>
        <v>0</v>
      </c>
      <c r="I32" s="65"/>
      <c r="J32" s="65"/>
      <c r="K32" s="66"/>
      <c r="L32" s="66"/>
      <c r="M32" s="66"/>
      <c r="N32" s="72" t="str">
        <f t="shared" si="1"/>
        <v/>
      </c>
      <c r="O32" s="74">
        <f t="shared" si="2"/>
        <v>0</v>
      </c>
      <c r="P32" s="22"/>
      <c r="Q32" s="22"/>
      <c r="R32" s="57">
        <f t="shared" si="3"/>
        <v>0</v>
      </c>
      <c r="S32" s="57">
        <f t="shared" si="4"/>
        <v>0</v>
      </c>
      <c r="T32" s="57" t="str">
        <f t="shared" si="5"/>
        <v/>
      </c>
    </row>
    <row r="33" spans="2:20" ht="15.2" customHeight="1" x14ac:dyDescent="0.2">
      <c r="B33" s="25">
        <v>23</v>
      </c>
      <c r="C33" s="41" t="s">
        <v>164</v>
      </c>
      <c r="D33" s="21" t="s">
        <v>20</v>
      </c>
      <c r="E33" s="47"/>
      <c r="F33" s="48"/>
      <c r="G33" s="48"/>
      <c r="H33" s="51">
        <f t="shared" si="0"/>
        <v>0</v>
      </c>
      <c r="I33" s="53"/>
      <c r="J33" s="54"/>
      <c r="K33" s="55"/>
      <c r="L33" s="55"/>
      <c r="M33" s="55"/>
      <c r="N33" s="72" t="str">
        <f t="shared" si="1"/>
        <v/>
      </c>
      <c r="O33" s="74">
        <f t="shared" si="2"/>
        <v>0</v>
      </c>
      <c r="P33" s="22"/>
      <c r="Q33" s="22"/>
      <c r="R33" s="57">
        <f t="shared" si="3"/>
        <v>0</v>
      </c>
      <c r="S33" s="57">
        <f t="shared" si="4"/>
        <v>0</v>
      </c>
      <c r="T33" s="57" t="str">
        <f t="shared" si="5"/>
        <v/>
      </c>
    </row>
    <row r="34" spans="2:20" ht="15.2" customHeight="1" x14ac:dyDescent="0.2">
      <c r="B34" s="25">
        <v>24</v>
      </c>
      <c r="C34" s="41" t="s">
        <v>165</v>
      </c>
      <c r="D34" s="21" t="s">
        <v>22</v>
      </c>
      <c r="E34" s="44"/>
      <c r="F34" s="50"/>
      <c r="G34" s="50"/>
      <c r="H34" s="51">
        <f t="shared" si="0"/>
        <v>0</v>
      </c>
      <c r="I34" s="65"/>
      <c r="J34" s="66"/>
      <c r="K34" s="66"/>
      <c r="L34" s="66"/>
      <c r="M34" s="66"/>
      <c r="N34" s="72" t="str">
        <f t="shared" si="1"/>
        <v/>
      </c>
      <c r="O34" s="74">
        <f t="shared" si="2"/>
        <v>0</v>
      </c>
      <c r="P34" s="22"/>
      <c r="Q34" s="22"/>
      <c r="R34" s="57">
        <f t="shared" si="3"/>
        <v>0</v>
      </c>
      <c r="S34" s="57">
        <f t="shared" si="4"/>
        <v>0</v>
      </c>
      <c r="T34" s="57" t="str">
        <f t="shared" si="5"/>
        <v/>
      </c>
    </row>
    <row r="35" spans="2:20" ht="15.2" customHeight="1" x14ac:dyDescent="0.2">
      <c r="B35" s="24">
        <v>25</v>
      </c>
      <c r="C35" s="41" t="s">
        <v>166</v>
      </c>
      <c r="D35" s="21" t="s">
        <v>20</v>
      </c>
      <c r="E35" s="44"/>
      <c r="F35" s="50"/>
      <c r="G35" s="50"/>
      <c r="H35" s="51">
        <f t="shared" si="0"/>
        <v>0</v>
      </c>
      <c r="I35" s="65"/>
      <c r="J35" s="65"/>
      <c r="K35" s="66"/>
      <c r="L35" s="66"/>
      <c r="M35" s="66"/>
      <c r="N35" s="72" t="str">
        <f t="shared" si="1"/>
        <v/>
      </c>
      <c r="O35" s="74">
        <f t="shared" si="2"/>
        <v>0</v>
      </c>
      <c r="P35" s="22"/>
      <c r="Q35" s="22"/>
      <c r="R35" s="57">
        <f t="shared" si="3"/>
        <v>0</v>
      </c>
      <c r="S35" s="57">
        <f t="shared" si="4"/>
        <v>0</v>
      </c>
      <c r="T35" s="57" t="str">
        <f t="shared" si="5"/>
        <v/>
      </c>
    </row>
    <row r="36" spans="2:20" ht="15.2" customHeight="1" x14ac:dyDescent="0.2">
      <c r="B36" s="25">
        <v>26</v>
      </c>
      <c r="C36" s="41" t="s">
        <v>167</v>
      </c>
      <c r="D36" s="21" t="s">
        <v>22</v>
      </c>
      <c r="E36" s="44"/>
      <c r="F36" s="50"/>
      <c r="G36" s="50"/>
      <c r="H36" s="51">
        <f t="shared" si="0"/>
        <v>0</v>
      </c>
      <c r="I36" s="65"/>
      <c r="J36" s="65"/>
      <c r="K36" s="66"/>
      <c r="L36" s="66"/>
      <c r="M36" s="66"/>
      <c r="N36" s="72" t="str">
        <f t="shared" si="1"/>
        <v/>
      </c>
      <c r="O36" s="74">
        <f t="shared" si="2"/>
        <v>0</v>
      </c>
      <c r="P36" s="22"/>
      <c r="Q36" s="22"/>
      <c r="R36" s="57">
        <f t="shared" si="3"/>
        <v>0</v>
      </c>
      <c r="S36" s="57">
        <f t="shared" si="4"/>
        <v>0</v>
      </c>
      <c r="T36" s="57" t="str">
        <f t="shared" si="5"/>
        <v/>
      </c>
    </row>
    <row r="37" spans="2:20" ht="15.2" customHeight="1" x14ac:dyDescent="0.2">
      <c r="B37" s="25">
        <v>27</v>
      </c>
      <c r="C37" s="41" t="s">
        <v>168</v>
      </c>
      <c r="D37" s="21" t="s">
        <v>22</v>
      </c>
      <c r="E37" s="44"/>
      <c r="F37" s="50"/>
      <c r="G37" s="50"/>
      <c r="H37" s="51">
        <f t="shared" si="0"/>
        <v>0</v>
      </c>
      <c r="I37" s="65"/>
      <c r="J37" s="65"/>
      <c r="K37" s="66"/>
      <c r="L37" s="66"/>
      <c r="M37" s="66"/>
      <c r="N37" s="72" t="str">
        <f t="shared" si="1"/>
        <v/>
      </c>
      <c r="O37" s="74">
        <f t="shared" si="2"/>
        <v>0</v>
      </c>
      <c r="P37" s="22"/>
      <c r="Q37" s="22"/>
      <c r="R37" s="57">
        <f t="shared" si="3"/>
        <v>0</v>
      </c>
      <c r="S37" s="57">
        <f t="shared" si="4"/>
        <v>0</v>
      </c>
      <c r="T37" s="57" t="str">
        <f t="shared" si="5"/>
        <v/>
      </c>
    </row>
    <row r="38" spans="2:20" ht="15.2" customHeight="1" x14ac:dyDescent="0.2">
      <c r="B38" s="24">
        <v>28</v>
      </c>
      <c r="C38" s="41" t="s">
        <v>169</v>
      </c>
      <c r="D38" s="21" t="s">
        <v>20</v>
      </c>
      <c r="E38" s="44"/>
      <c r="F38" s="50"/>
      <c r="G38" s="50"/>
      <c r="H38" s="51">
        <f t="shared" si="0"/>
        <v>0</v>
      </c>
      <c r="I38" s="65"/>
      <c r="J38" s="66"/>
      <c r="K38" s="66"/>
      <c r="L38" s="66"/>
      <c r="M38" s="66"/>
      <c r="N38" s="72" t="str">
        <f t="shared" si="1"/>
        <v/>
      </c>
      <c r="O38" s="74">
        <f t="shared" si="2"/>
        <v>0</v>
      </c>
      <c r="P38" s="22"/>
      <c r="Q38" s="22"/>
      <c r="R38" s="57">
        <f t="shared" si="3"/>
        <v>0</v>
      </c>
      <c r="S38" s="57">
        <f t="shared" si="4"/>
        <v>0</v>
      </c>
      <c r="T38" s="57" t="str">
        <f t="shared" si="5"/>
        <v/>
      </c>
    </row>
    <row r="39" spans="2:20" ht="15.2" customHeight="1" x14ac:dyDescent="0.2">
      <c r="B39" s="25">
        <v>29</v>
      </c>
      <c r="C39" s="41" t="s">
        <v>170</v>
      </c>
      <c r="D39" s="23" t="s">
        <v>22</v>
      </c>
      <c r="E39" s="52"/>
      <c r="F39" s="52"/>
      <c r="G39" s="52"/>
      <c r="H39" s="51">
        <f t="shared" si="0"/>
        <v>0</v>
      </c>
      <c r="I39" s="69"/>
      <c r="J39" s="69"/>
      <c r="K39" s="70"/>
      <c r="L39" s="70"/>
      <c r="M39" s="70"/>
      <c r="N39" s="72" t="str">
        <f t="shared" si="1"/>
        <v/>
      </c>
      <c r="O39" s="74">
        <f t="shared" si="2"/>
        <v>0</v>
      </c>
      <c r="P39" s="22"/>
      <c r="Q39" s="22"/>
      <c r="R39" s="57">
        <f t="shared" si="3"/>
        <v>0</v>
      </c>
      <c r="S39" s="57">
        <f t="shared" si="4"/>
        <v>0</v>
      </c>
      <c r="T39" s="57" t="str">
        <f t="shared" si="5"/>
        <v/>
      </c>
    </row>
    <row r="40" spans="2:20" ht="15.2" customHeight="1" x14ac:dyDescent="0.2">
      <c r="B40" s="25">
        <v>30</v>
      </c>
      <c r="C40" s="41" t="s">
        <v>171</v>
      </c>
      <c r="D40" s="23" t="s">
        <v>22</v>
      </c>
      <c r="E40" s="50"/>
      <c r="F40" s="50"/>
      <c r="G40" s="50"/>
      <c r="H40" s="51">
        <f t="shared" si="0"/>
        <v>0</v>
      </c>
      <c r="I40" s="67"/>
      <c r="J40" s="68"/>
      <c r="K40" s="68"/>
      <c r="L40" s="68"/>
      <c r="M40" s="68"/>
      <c r="N40" s="72" t="str">
        <f t="shared" si="1"/>
        <v/>
      </c>
      <c r="O40" s="74">
        <f t="shared" si="2"/>
        <v>0</v>
      </c>
      <c r="P40" s="22"/>
      <c r="Q40" s="22"/>
      <c r="R40" s="57">
        <f t="shared" si="3"/>
        <v>0</v>
      </c>
      <c r="S40" s="57">
        <f t="shared" si="4"/>
        <v>0</v>
      </c>
      <c r="T40" s="57" t="str">
        <f t="shared" si="5"/>
        <v/>
      </c>
    </row>
    <row r="41" spans="2:20" ht="15.2" customHeight="1" x14ac:dyDescent="0.2">
      <c r="B41" s="24">
        <v>31</v>
      </c>
      <c r="C41" s="41" t="s">
        <v>172</v>
      </c>
      <c r="D41" s="21" t="s">
        <v>20</v>
      </c>
      <c r="E41" s="44"/>
      <c r="F41" s="50"/>
      <c r="G41" s="50"/>
      <c r="H41" s="51">
        <f t="shared" si="0"/>
        <v>0</v>
      </c>
      <c r="I41" s="65"/>
      <c r="J41" s="65"/>
      <c r="K41" s="66"/>
      <c r="L41" s="66"/>
      <c r="M41" s="66"/>
      <c r="N41" s="72" t="str">
        <f t="shared" si="1"/>
        <v/>
      </c>
      <c r="O41" s="74">
        <f t="shared" si="2"/>
        <v>0</v>
      </c>
      <c r="P41" s="22"/>
      <c r="Q41" s="22"/>
      <c r="R41" s="57">
        <f t="shared" si="3"/>
        <v>0</v>
      </c>
      <c r="S41" s="57">
        <f t="shared" si="4"/>
        <v>0</v>
      </c>
      <c r="T41" s="57" t="str">
        <f t="shared" si="5"/>
        <v/>
      </c>
    </row>
    <row r="42" spans="2:20" ht="15.2" customHeight="1" x14ac:dyDescent="0.2">
      <c r="B42" s="25">
        <v>32</v>
      </c>
      <c r="C42" s="43" t="s">
        <v>173</v>
      </c>
      <c r="D42" s="21" t="s">
        <v>22</v>
      </c>
      <c r="E42" s="44"/>
      <c r="F42" s="50"/>
      <c r="G42" s="50"/>
      <c r="H42" s="51">
        <f t="shared" si="0"/>
        <v>0</v>
      </c>
      <c r="I42" s="65"/>
      <c r="J42" s="65"/>
      <c r="K42" s="66"/>
      <c r="L42" s="66"/>
      <c r="M42" s="66"/>
      <c r="N42" s="72" t="str">
        <f t="shared" si="1"/>
        <v/>
      </c>
      <c r="O42" s="74">
        <f t="shared" si="2"/>
        <v>0</v>
      </c>
      <c r="P42" s="22"/>
      <c r="Q42" s="22"/>
      <c r="R42" s="57">
        <f t="shared" si="3"/>
        <v>0</v>
      </c>
      <c r="S42" s="57">
        <f t="shared" si="4"/>
        <v>0</v>
      </c>
      <c r="T42" s="57" t="str">
        <f t="shared" si="5"/>
        <v/>
      </c>
    </row>
    <row r="43" spans="2:20" ht="15.2" customHeight="1" x14ac:dyDescent="0.2">
      <c r="B43" s="25">
        <v>33</v>
      </c>
      <c r="C43" s="41" t="s">
        <v>174</v>
      </c>
      <c r="D43" s="21" t="s">
        <v>20</v>
      </c>
      <c r="E43" s="44"/>
      <c r="F43" s="50"/>
      <c r="G43" s="50"/>
      <c r="H43" s="51">
        <f t="shared" si="0"/>
        <v>0</v>
      </c>
      <c r="I43" s="65"/>
      <c r="J43" s="65"/>
      <c r="K43" s="66"/>
      <c r="L43" s="66"/>
      <c r="M43" s="66"/>
      <c r="N43" s="72" t="str">
        <f t="shared" si="1"/>
        <v/>
      </c>
      <c r="O43" s="74">
        <f t="shared" si="2"/>
        <v>0</v>
      </c>
      <c r="P43" s="22"/>
      <c r="Q43" s="22"/>
      <c r="R43" s="57">
        <f t="shared" si="3"/>
        <v>0</v>
      </c>
      <c r="S43" s="57">
        <f t="shared" si="4"/>
        <v>0</v>
      </c>
      <c r="T43" s="57" t="str">
        <f t="shared" si="5"/>
        <v/>
      </c>
    </row>
    <row r="44" spans="2:20" ht="15.2" customHeight="1" x14ac:dyDescent="0.2">
      <c r="B44" s="24">
        <v>34</v>
      </c>
      <c r="C44" s="41" t="s">
        <v>175</v>
      </c>
      <c r="D44" s="21" t="s">
        <v>20</v>
      </c>
      <c r="E44" s="44"/>
      <c r="F44" s="50"/>
      <c r="G44" s="50"/>
      <c r="H44" s="51">
        <f t="shared" si="0"/>
        <v>0</v>
      </c>
      <c r="I44" s="65"/>
      <c r="J44" s="65"/>
      <c r="K44" s="66"/>
      <c r="L44" s="66"/>
      <c r="M44" s="66"/>
      <c r="N44" s="72" t="str">
        <f t="shared" si="1"/>
        <v/>
      </c>
      <c r="O44" s="74">
        <f t="shared" si="2"/>
        <v>0</v>
      </c>
      <c r="P44" s="22"/>
      <c r="Q44" s="22"/>
      <c r="R44" s="57">
        <f t="shared" si="3"/>
        <v>0</v>
      </c>
      <c r="S44" s="57">
        <f t="shared" si="4"/>
        <v>0</v>
      </c>
      <c r="T44" s="57" t="str">
        <f t="shared" si="5"/>
        <v/>
      </c>
    </row>
    <row r="45" spans="2:20" ht="15.2" customHeight="1" x14ac:dyDescent="0.2">
      <c r="B45" s="25">
        <v>35</v>
      </c>
      <c r="C45" s="41" t="s">
        <v>176</v>
      </c>
      <c r="D45" s="21" t="s">
        <v>20</v>
      </c>
      <c r="E45" s="44"/>
      <c r="F45" s="50"/>
      <c r="G45" s="50"/>
      <c r="H45" s="51">
        <f t="shared" si="0"/>
        <v>0</v>
      </c>
      <c r="I45" s="65"/>
      <c r="J45" s="65"/>
      <c r="K45" s="66"/>
      <c r="L45" s="66"/>
      <c r="M45" s="66"/>
      <c r="N45" s="72" t="str">
        <f t="shared" si="1"/>
        <v/>
      </c>
      <c r="O45" s="74">
        <f t="shared" si="2"/>
        <v>0</v>
      </c>
      <c r="P45" s="22"/>
      <c r="Q45" s="22"/>
      <c r="R45" s="57">
        <f t="shared" si="3"/>
        <v>0</v>
      </c>
      <c r="S45" s="57">
        <f t="shared" si="4"/>
        <v>0</v>
      </c>
      <c r="T45" s="57" t="str">
        <f t="shared" si="5"/>
        <v/>
      </c>
    </row>
    <row r="46" spans="2:20" ht="15.2" customHeight="1" x14ac:dyDescent="0.2">
      <c r="B46" s="25">
        <v>36</v>
      </c>
      <c r="C46" s="41" t="s">
        <v>177</v>
      </c>
      <c r="D46" s="21" t="s">
        <v>20</v>
      </c>
      <c r="E46" s="44"/>
      <c r="F46" s="50"/>
      <c r="G46" s="50"/>
      <c r="H46" s="51">
        <f t="shared" si="0"/>
        <v>0</v>
      </c>
      <c r="I46" s="65"/>
      <c r="J46" s="65"/>
      <c r="K46" s="66"/>
      <c r="L46" s="66"/>
      <c r="M46" s="66"/>
      <c r="N46" s="72" t="str">
        <f t="shared" si="1"/>
        <v/>
      </c>
      <c r="O46" s="74">
        <f t="shared" si="2"/>
        <v>0</v>
      </c>
      <c r="P46" s="22"/>
      <c r="Q46" s="22"/>
      <c r="R46" s="57">
        <f t="shared" si="3"/>
        <v>0</v>
      </c>
      <c r="S46" s="57">
        <f t="shared" si="4"/>
        <v>0</v>
      </c>
      <c r="T46" s="57" t="str">
        <f t="shared" si="5"/>
        <v/>
      </c>
    </row>
    <row r="47" spans="2:20" ht="15.2" customHeight="1" x14ac:dyDescent="0.2">
      <c r="B47" s="24">
        <v>37</v>
      </c>
      <c r="C47" s="41" t="s">
        <v>178</v>
      </c>
      <c r="D47" s="21" t="s">
        <v>20</v>
      </c>
      <c r="E47" s="44"/>
      <c r="F47" s="50"/>
      <c r="G47" s="50"/>
      <c r="H47" s="51">
        <f t="shared" si="0"/>
        <v>0</v>
      </c>
      <c r="I47" s="65"/>
      <c r="J47" s="65"/>
      <c r="K47" s="66"/>
      <c r="L47" s="66"/>
      <c r="M47" s="66"/>
      <c r="N47" s="72" t="str">
        <f t="shared" si="1"/>
        <v/>
      </c>
      <c r="O47" s="74">
        <f t="shared" si="2"/>
        <v>0</v>
      </c>
      <c r="P47" s="22"/>
      <c r="Q47" s="22"/>
      <c r="R47" s="57">
        <f t="shared" si="3"/>
        <v>0</v>
      </c>
      <c r="S47" s="57">
        <f t="shared" si="4"/>
        <v>0</v>
      </c>
      <c r="T47" s="57" t="str">
        <f t="shared" si="5"/>
        <v/>
      </c>
    </row>
    <row r="48" spans="2:20" ht="15.2" customHeight="1" x14ac:dyDescent="0.2">
      <c r="B48" s="24"/>
      <c r="C48" s="41"/>
      <c r="D48" s="21" t="s">
        <v>20</v>
      </c>
      <c r="E48" s="44"/>
      <c r="F48" s="50"/>
      <c r="G48" s="50"/>
      <c r="H48" s="51">
        <f t="shared" si="0"/>
        <v>0</v>
      </c>
      <c r="I48" s="65"/>
      <c r="J48" s="65"/>
      <c r="K48" s="66"/>
      <c r="L48" s="66"/>
      <c r="M48" s="66"/>
      <c r="N48" s="72" t="str">
        <f t="shared" si="1"/>
        <v/>
      </c>
      <c r="O48" s="74">
        <f t="shared" si="2"/>
        <v>0</v>
      </c>
      <c r="P48" s="22"/>
      <c r="Q48" s="22"/>
      <c r="R48" s="57">
        <f t="shared" si="3"/>
        <v>0</v>
      </c>
      <c r="S48" s="57">
        <f t="shared" si="4"/>
        <v>0</v>
      </c>
      <c r="T48" s="57" t="str">
        <f t="shared" si="5"/>
        <v/>
      </c>
    </row>
    <row r="49" spans="2:23" ht="15.2" customHeight="1" x14ac:dyDescent="0.2">
      <c r="B49" s="24"/>
      <c r="C49" s="41"/>
      <c r="D49" s="21"/>
      <c r="E49" s="44"/>
      <c r="F49" s="50"/>
      <c r="G49" s="50"/>
      <c r="H49" s="51">
        <f t="shared" si="0"/>
        <v>0</v>
      </c>
      <c r="I49" s="65"/>
      <c r="J49" s="65"/>
      <c r="K49" s="66"/>
      <c r="L49" s="66"/>
      <c r="M49" s="66"/>
      <c r="N49" s="72" t="str">
        <f t="shared" si="1"/>
        <v/>
      </c>
      <c r="O49" s="74">
        <f t="shared" si="2"/>
        <v>0</v>
      </c>
      <c r="P49" s="22"/>
      <c r="Q49" s="22"/>
      <c r="R49" s="57">
        <f t="shared" si="3"/>
        <v>0</v>
      </c>
      <c r="S49" s="57">
        <f t="shared" si="4"/>
        <v>0</v>
      </c>
      <c r="T49" s="57" t="str">
        <f t="shared" si="5"/>
        <v/>
      </c>
    </row>
    <row r="50" spans="2:23" ht="15.2" customHeight="1" x14ac:dyDescent="0.2">
      <c r="B50" s="24"/>
      <c r="C50" s="41"/>
      <c r="D50" s="21"/>
      <c r="E50" s="44"/>
      <c r="F50" s="50"/>
      <c r="G50" s="50"/>
      <c r="H50" s="51">
        <f t="shared" si="0"/>
        <v>0</v>
      </c>
      <c r="I50" s="65"/>
      <c r="J50" s="65"/>
      <c r="K50" s="66"/>
      <c r="L50" s="66"/>
      <c r="M50" s="66"/>
      <c r="N50" s="72" t="str">
        <f t="shared" si="1"/>
        <v/>
      </c>
      <c r="O50" s="74">
        <f t="shared" si="2"/>
        <v>0</v>
      </c>
      <c r="P50" s="22"/>
      <c r="Q50" s="22"/>
      <c r="R50" s="57">
        <f t="shared" si="3"/>
        <v>0</v>
      </c>
      <c r="S50" s="57">
        <f t="shared" si="4"/>
        <v>0</v>
      </c>
      <c r="T50" s="57" t="str">
        <f t="shared" si="5"/>
        <v/>
      </c>
    </row>
    <row r="51" spans="2:23" ht="15.2" customHeight="1" x14ac:dyDescent="0.2">
      <c r="B51" s="24"/>
      <c r="C51" s="20"/>
      <c r="D51" s="21"/>
      <c r="E51" s="44"/>
      <c r="F51" s="50"/>
      <c r="G51" s="50"/>
      <c r="H51" s="51">
        <f t="shared" si="0"/>
        <v>0</v>
      </c>
      <c r="I51" s="65"/>
      <c r="J51" s="65"/>
      <c r="K51" s="66"/>
      <c r="L51" s="66"/>
      <c r="M51" s="66"/>
      <c r="N51" s="72" t="str">
        <f t="shared" si="1"/>
        <v/>
      </c>
      <c r="O51" s="74">
        <f t="shared" si="2"/>
        <v>0</v>
      </c>
      <c r="P51" s="22"/>
      <c r="Q51" s="22"/>
      <c r="R51" s="57">
        <f t="shared" si="3"/>
        <v>0</v>
      </c>
      <c r="S51" s="57">
        <f t="shared" si="4"/>
        <v>0</v>
      </c>
      <c r="T51" s="57" t="str">
        <f t="shared" si="5"/>
        <v/>
      </c>
    </row>
    <row r="52" spans="2:23" ht="15.2" customHeight="1" x14ac:dyDescent="0.2">
      <c r="B52" s="24"/>
      <c r="C52" s="20"/>
      <c r="D52" s="21"/>
      <c r="E52" s="44"/>
      <c r="F52" s="50"/>
      <c r="G52" s="50"/>
      <c r="H52" s="51"/>
      <c r="I52" s="65"/>
      <c r="J52" s="65"/>
      <c r="K52" s="66"/>
      <c r="L52" s="66"/>
      <c r="M52" s="66"/>
      <c r="N52" s="72" t="str">
        <f t="shared" si="1"/>
        <v/>
      </c>
      <c r="O52" s="74">
        <f t="shared" si="2"/>
        <v>0</v>
      </c>
      <c r="P52" s="22"/>
      <c r="Q52" s="22"/>
      <c r="R52" s="57">
        <f t="shared" si="3"/>
        <v>0</v>
      </c>
      <c r="S52" s="57">
        <f t="shared" si="4"/>
        <v>0</v>
      </c>
      <c r="T52" s="57" t="str">
        <f t="shared" si="5"/>
        <v/>
      </c>
      <c r="W52" s="63"/>
    </row>
    <row r="53" spans="2:23" ht="15.2" customHeight="1" x14ac:dyDescent="0.2">
      <c r="B53" s="24"/>
      <c r="C53" s="20"/>
      <c r="D53" s="21"/>
      <c r="E53" s="44"/>
      <c r="F53" s="50"/>
      <c r="G53" s="50"/>
      <c r="H53" s="51"/>
      <c r="I53" s="65"/>
      <c r="J53" s="65"/>
      <c r="K53" s="66"/>
      <c r="L53" s="66"/>
      <c r="M53" s="66"/>
      <c r="N53" s="72" t="str">
        <f t="shared" si="1"/>
        <v/>
      </c>
      <c r="O53" s="74">
        <f t="shared" si="2"/>
        <v>0</v>
      </c>
      <c r="P53" s="22"/>
      <c r="Q53" s="22"/>
      <c r="R53" s="57">
        <f t="shared" si="3"/>
        <v>0</v>
      </c>
      <c r="S53" s="57">
        <f t="shared" si="4"/>
        <v>0</v>
      </c>
      <c r="T53" s="57" t="str">
        <f t="shared" si="5"/>
        <v/>
      </c>
    </row>
    <row r="54" spans="2:23" ht="15.2" customHeight="1" x14ac:dyDescent="0.2">
      <c r="B54" s="24"/>
      <c r="C54" s="20"/>
      <c r="D54" s="21"/>
      <c r="E54" s="44"/>
      <c r="F54" s="50"/>
      <c r="G54" s="50"/>
      <c r="H54" s="51"/>
      <c r="I54" s="65"/>
      <c r="J54" s="65"/>
      <c r="K54" s="66"/>
      <c r="L54" s="66"/>
      <c r="M54" s="66"/>
      <c r="N54" s="72" t="str">
        <f t="shared" si="1"/>
        <v/>
      </c>
      <c r="O54" s="74">
        <f t="shared" si="2"/>
        <v>0</v>
      </c>
      <c r="P54" s="22"/>
      <c r="Q54" s="22"/>
      <c r="R54" s="57">
        <f t="shared" si="3"/>
        <v>0</v>
      </c>
      <c r="S54" s="57">
        <f t="shared" si="4"/>
        <v>0</v>
      </c>
      <c r="T54" s="57" t="str">
        <f t="shared" si="5"/>
        <v/>
      </c>
    </row>
    <row r="55" spans="2:23" ht="15.2" customHeight="1" x14ac:dyDescent="0.2">
      <c r="B55" s="25"/>
      <c r="C55" s="26"/>
      <c r="D55" s="21"/>
      <c r="E55" s="44"/>
      <c r="F55" s="50"/>
      <c r="G55" s="50"/>
      <c r="H55" s="51">
        <f t="shared" si="0"/>
        <v>0</v>
      </c>
      <c r="I55" s="65"/>
      <c r="J55" s="65"/>
      <c r="K55" s="66"/>
      <c r="L55" s="66"/>
      <c r="M55" s="66"/>
      <c r="N55" s="72" t="str">
        <f t="shared" si="1"/>
        <v/>
      </c>
      <c r="O55" s="74">
        <f t="shared" si="2"/>
        <v>0</v>
      </c>
      <c r="P55" s="22"/>
      <c r="Q55" s="22"/>
      <c r="R55" s="57">
        <f t="shared" si="3"/>
        <v>0</v>
      </c>
      <c r="S55" s="57">
        <f t="shared" si="4"/>
        <v>0</v>
      </c>
      <c r="T55" s="57" t="str">
        <f t="shared" si="5"/>
        <v/>
      </c>
    </row>
    <row r="56" spans="2:23" ht="15.2" customHeight="1" x14ac:dyDescent="0.2">
      <c r="B56" s="25"/>
      <c r="C56" s="26"/>
      <c r="D56" s="21"/>
      <c r="E56" s="44"/>
      <c r="F56" s="50"/>
      <c r="G56" s="50"/>
      <c r="H56" s="51">
        <f t="shared" si="0"/>
        <v>0</v>
      </c>
      <c r="I56" s="65"/>
      <c r="J56" s="65"/>
      <c r="K56" s="66"/>
      <c r="L56" s="66"/>
      <c r="M56" s="66"/>
      <c r="N56" s="72" t="str">
        <f t="shared" si="1"/>
        <v/>
      </c>
      <c r="O56" s="74">
        <f t="shared" si="2"/>
        <v>0</v>
      </c>
      <c r="P56" s="22"/>
      <c r="Q56" s="22"/>
      <c r="R56" s="57">
        <f t="shared" si="3"/>
        <v>0</v>
      </c>
      <c r="S56" s="57">
        <f t="shared" si="4"/>
        <v>0</v>
      </c>
      <c r="T56" s="57" t="str">
        <f t="shared" si="5"/>
        <v/>
      </c>
    </row>
    <row r="57" spans="2:23" ht="14.25" hidden="1" customHeight="1" x14ac:dyDescent="0.2">
      <c r="B57" s="3">
        <v>44</v>
      </c>
      <c r="C57" s="13" t="s">
        <v>21</v>
      </c>
      <c r="D57" s="12" t="s">
        <v>20</v>
      </c>
      <c r="E57" s="28"/>
      <c r="F57" s="29"/>
      <c r="G57" s="29"/>
      <c r="H57" s="30"/>
      <c r="I57" s="28"/>
      <c r="J57" s="28"/>
      <c r="K57" s="29"/>
      <c r="L57" s="29"/>
      <c r="M57" s="29"/>
      <c r="N57" s="31"/>
      <c r="O57" s="32"/>
    </row>
    <row r="58" spans="2:23" ht="14.25" x14ac:dyDescent="0.2">
      <c r="C58" s="19"/>
      <c r="D58" s="18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4"/>
    </row>
    <row r="59" spans="2:23" ht="9.75" customHeight="1" thickBot="1" x14ac:dyDescent="0.25">
      <c r="B59" s="15"/>
      <c r="C59" s="16"/>
      <c r="D59" s="17"/>
      <c r="E59" s="35"/>
      <c r="F59" s="35"/>
      <c r="G59" s="35"/>
      <c r="H59" s="35"/>
      <c r="I59" s="36"/>
      <c r="J59" s="36"/>
      <c r="K59" s="35"/>
      <c r="L59" s="35"/>
      <c r="M59" s="35"/>
      <c r="N59" s="35"/>
      <c r="O59" s="37"/>
    </row>
    <row r="60" spans="2:23" ht="13.5" thickTop="1" x14ac:dyDescent="0.2">
      <c r="B60" s="4"/>
      <c r="C60" s="84" t="s">
        <v>10</v>
      </c>
      <c r="D60" s="85"/>
      <c r="E60" s="85"/>
      <c r="F60" s="85"/>
      <c r="G60" s="85"/>
      <c r="H60" s="86"/>
      <c r="I60" s="56">
        <f>SUM(I11:I56)</f>
        <v>0</v>
      </c>
      <c r="J60" s="38"/>
      <c r="K60" s="38">
        <f t="shared" ref="K60:O60" si="6">SUM(K11:K56)</f>
        <v>0</v>
      </c>
      <c r="L60" s="38"/>
      <c r="M60" s="38">
        <f t="shared" si="6"/>
        <v>0</v>
      </c>
      <c r="N60" s="71"/>
      <c r="O60" s="58">
        <f t="shared" si="6"/>
        <v>0</v>
      </c>
    </row>
    <row r="61" spans="2:23" x14ac:dyDescent="0.2">
      <c r="B61" s="5"/>
      <c r="C61" s="87" t="s">
        <v>11</v>
      </c>
      <c r="D61" s="88"/>
      <c r="E61" s="88"/>
      <c r="F61" s="88"/>
      <c r="G61" s="88"/>
      <c r="H61" s="89"/>
      <c r="I61" s="39">
        <f>COUNT(I11:I56)</f>
        <v>0</v>
      </c>
      <c r="J61" s="39"/>
      <c r="K61" s="39">
        <f t="shared" ref="K61:M61" si="7">COUNT(K11:K56)</f>
        <v>0</v>
      </c>
      <c r="L61" s="39"/>
      <c r="M61" s="39">
        <f t="shared" si="7"/>
        <v>0</v>
      </c>
      <c r="N61" s="59"/>
      <c r="O61" s="39">
        <f>COUNTIF(O11:O56,"&gt;0")</f>
        <v>0</v>
      </c>
    </row>
    <row r="62" spans="2:23" x14ac:dyDescent="0.2">
      <c r="B62" s="6"/>
      <c r="C62" s="87" t="s">
        <v>12</v>
      </c>
      <c r="D62" s="88"/>
      <c r="E62" s="88"/>
      <c r="F62" s="88"/>
      <c r="G62" s="88"/>
      <c r="H62" s="89"/>
      <c r="I62" s="40">
        <f>IFERROR(TRUNC(AVERAGE(I11:I56),1),0)</f>
        <v>0</v>
      </c>
      <c r="J62" s="40"/>
      <c r="K62" s="75">
        <f>IFERROR(TRUNC(AVERAGE(K11:K56),1),0)</f>
        <v>0</v>
      </c>
      <c r="L62" s="40"/>
      <c r="M62" s="75">
        <f>IFERROR(TRUNC(AVERAGE(M11:M56),1),0)</f>
        <v>0</v>
      </c>
      <c r="N62" s="60"/>
      <c r="O62" s="75">
        <f>IFERROR(TRUNC((O60/O61),1),0)</f>
        <v>0</v>
      </c>
    </row>
    <row r="63" spans="2:23" x14ac:dyDescent="0.2">
      <c r="B63" s="6"/>
      <c r="C63" s="87" t="s">
        <v>13</v>
      </c>
      <c r="D63" s="88"/>
      <c r="E63" s="88"/>
      <c r="F63" s="88"/>
      <c r="G63" s="88"/>
      <c r="H63" s="89"/>
      <c r="I63" s="40">
        <f>COUNTIF(I11:I56,"&gt;=6")</f>
        <v>0</v>
      </c>
      <c r="J63" s="40"/>
      <c r="K63" s="40">
        <f t="shared" ref="K63:O63" si="8">COUNTIF(K11:K56,"&gt;=6")</f>
        <v>0</v>
      </c>
      <c r="L63" s="40"/>
      <c r="M63" s="40">
        <f t="shared" si="8"/>
        <v>0</v>
      </c>
      <c r="N63" s="60"/>
      <c r="O63" s="40">
        <f t="shared" si="8"/>
        <v>0</v>
      </c>
    </row>
    <row r="64" spans="2:23" x14ac:dyDescent="0.2">
      <c r="B64" s="6"/>
      <c r="C64" s="87" t="s">
        <v>14</v>
      </c>
      <c r="D64" s="88"/>
      <c r="E64" s="88"/>
      <c r="F64" s="88"/>
      <c r="G64" s="88"/>
      <c r="H64" s="89"/>
      <c r="I64" s="45">
        <f>IFERROR((I63/I61),0)</f>
        <v>0</v>
      </c>
      <c r="J64" s="45"/>
      <c r="K64" s="45">
        <f>IFERROR((K63/K61),0)</f>
        <v>0</v>
      </c>
      <c r="L64" s="45"/>
      <c r="M64" s="45">
        <f>IFERROR((M63/M61),0)</f>
        <v>0</v>
      </c>
      <c r="N64" s="61"/>
      <c r="O64" s="45">
        <f>IFERROR((O63/O61),0)</f>
        <v>0</v>
      </c>
    </row>
    <row r="65" spans="2:15" x14ac:dyDescent="0.2">
      <c r="B65" s="6"/>
      <c r="C65" s="87" t="s">
        <v>15</v>
      </c>
      <c r="D65" s="88"/>
      <c r="E65" s="88"/>
      <c r="F65" s="88"/>
      <c r="G65" s="88"/>
      <c r="H65" s="89"/>
      <c r="I65" s="40">
        <f>COUNTIF(I11:I56,"&lt;6")</f>
        <v>0</v>
      </c>
      <c r="J65" s="40"/>
      <c r="K65" s="40">
        <f t="shared" ref="K65:M65" si="9">COUNTIF(K11:K56,"&lt;6")</f>
        <v>0</v>
      </c>
      <c r="L65" s="40"/>
      <c r="M65" s="40">
        <f t="shared" si="9"/>
        <v>0</v>
      </c>
      <c r="N65" s="60"/>
      <c r="O65" s="40">
        <f>COUNTIFS(O11:O56,"&gt;0",O11:O56,"&lt;6")</f>
        <v>0</v>
      </c>
    </row>
    <row r="66" spans="2:15" ht="13.5" thickBot="1" x14ac:dyDescent="0.25">
      <c r="B66" s="7"/>
      <c r="C66" s="81" t="s">
        <v>16</v>
      </c>
      <c r="D66" s="82"/>
      <c r="E66" s="82"/>
      <c r="F66" s="82"/>
      <c r="G66" s="82"/>
      <c r="H66" s="83"/>
      <c r="I66" s="46">
        <f>IFERROR((I65/I61),0)</f>
        <v>0</v>
      </c>
      <c r="J66" s="46"/>
      <c r="K66" s="46">
        <f>IFERROR((K65/K61),0)</f>
        <v>0</v>
      </c>
      <c r="L66" s="46"/>
      <c r="M66" s="46">
        <f>IFERROR((M65/M61),0)</f>
        <v>0</v>
      </c>
      <c r="N66" s="62"/>
      <c r="O66" s="46">
        <f>IFERROR((O65/O61),0)</f>
        <v>0</v>
      </c>
    </row>
    <row r="67" spans="2:15" ht="13.5" thickTop="1" x14ac:dyDescent="0.2">
      <c r="C67" s="11"/>
      <c r="D67" s="11"/>
    </row>
    <row r="68" spans="2:15" ht="14.25" x14ac:dyDescent="0.2">
      <c r="C68" s="8"/>
    </row>
    <row r="69" spans="2:15" ht="14.25" x14ac:dyDescent="0.2">
      <c r="C69" s="8"/>
    </row>
    <row r="70" spans="2:15" ht="14.25" x14ac:dyDescent="0.2">
      <c r="C70" s="10"/>
      <c r="D70" s="9"/>
    </row>
    <row r="71" spans="2:15" ht="3.75" customHeight="1" x14ac:dyDescent="0.2">
      <c r="C71" s="8"/>
      <c r="D71" s="9"/>
    </row>
    <row r="84" spans="11:11" x14ac:dyDescent="0.2">
      <c r="K84" s="77" t="e">
        <f ca="1">SUMA.SI(I11:I53,"&gt;=6")</f>
        <v>#NAME?</v>
      </c>
    </row>
  </sheetData>
  <mergeCells count="22">
    <mergeCell ref="B6:O6"/>
    <mergeCell ref="B1:O1"/>
    <mergeCell ref="B2:O2"/>
    <mergeCell ref="B3:O3"/>
    <mergeCell ref="B4:O4"/>
    <mergeCell ref="B5:O5"/>
    <mergeCell ref="B7:O7"/>
    <mergeCell ref="B9:B10"/>
    <mergeCell ref="C9:C10"/>
    <mergeCell ref="D9:D10"/>
    <mergeCell ref="E9:G9"/>
    <mergeCell ref="H9:H10"/>
    <mergeCell ref="I9:M9"/>
    <mergeCell ref="N9:N10"/>
    <mergeCell ref="O9:O10"/>
    <mergeCell ref="C66:H66"/>
    <mergeCell ref="C60:H60"/>
    <mergeCell ref="C61:H61"/>
    <mergeCell ref="C62:H62"/>
    <mergeCell ref="C63:H63"/>
    <mergeCell ref="C64:H64"/>
    <mergeCell ref="C65:H65"/>
  </mergeCells>
  <conditionalFormatting sqref="I33:J33 I11:J11 I59:J59">
    <cfRule type="cellIs" dxfId="17" priority="5" stopIfTrue="1" operator="greaterThan">
      <formula>6</formula>
    </cfRule>
    <cfRule type="cellIs" dxfId="16" priority="6" stopIfTrue="1" operator="lessThan">
      <formula>6</formula>
    </cfRule>
  </conditionalFormatting>
  <conditionalFormatting sqref="I11:I56">
    <cfRule type="cellIs" dxfId="15" priority="4" operator="lessThanOrEqual">
      <formula>5</formula>
    </cfRule>
  </conditionalFormatting>
  <conditionalFormatting sqref="J11:M56">
    <cfRule type="cellIs" dxfId="14" priority="3" operator="lessThanOrEqual">
      <formula>5</formula>
    </cfRule>
  </conditionalFormatting>
  <conditionalFormatting sqref="O11:O56">
    <cfRule type="cellIs" dxfId="13" priority="2" operator="lessThan">
      <formula>6</formula>
    </cfRule>
  </conditionalFormatting>
  <conditionalFormatting sqref="N11:O56">
    <cfRule type="cellIs" dxfId="12" priority="1" operator="equal">
      <formula>0</formula>
    </cfRule>
  </conditionalFormatting>
  <dataValidations count="1">
    <dataValidation type="whole" allowBlank="1" showInputMessage="1" showErrorMessage="1" errorTitle="ADVERTENCIA" error="El numero debe ser entero, en el rango de 5 a 10" sqref="I11:M56">
      <formula1>5</formula1>
      <formula2>10</formula2>
    </dataValidation>
  </dataValidations>
  <pageMargins left="0.39370078740157483" right="0" top="0.27559055118110237" bottom="0.19685039370078741" header="0" footer="0"/>
  <pageSetup paperSize="5" scale="9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84"/>
  <sheetViews>
    <sheetView zoomScaleNormal="100" workbookViewId="0">
      <selection activeCell="I11" sqref="I11:M56"/>
    </sheetView>
  </sheetViews>
  <sheetFormatPr baseColWidth="10" defaultRowHeight="12.75" x14ac:dyDescent="0.2"/>
  <cols>
    <col min="1" max="1" width="2.42578125" customWidth="1"/>
    <col min="2" max="2" width="3.7109375" style="14" customWidth="1"/>
    <col min="3" max="3" width="39.85546875" customWidth="1"/>
    <col min="4" max="4" width="0.28515625" style="14" customWidth="1"/>
    <col min="5" max="8" width="3.42578125" style="27" customWidth="1"/>
    <col min="9" max="9" width="6.7109375" style="27" customWidth="1"/>
    <col min="10" max="10" width="4.42578125" style="27" customWidth="1"/>
    <col min="11" max="11" width="6.7109375" style="27" customWidth="1"/>
    <col min="12" max="12" width="4.42578125" style="27" customWidth="1"/>
    <col min="13" max="13" width="6.7109375" style="27" customWidth="1"/>
    <col min="14" max="15" width="6.85546875" style="27" customWidth="1"/>
    <col min="16" max="16" width="2.7109375" customWidth="1"/>
    <col min="17" max="17" width="2.28515625" customWidth="1"/>
    <col min="18" max="18" width="0.140625" style="57" customWidth="1"/>
    <col min="19" max="19" width="14.28515625" style="57" hidden="1" customWidth="1"/>
    <col min="20" max="20" width="0.28515625" customWidth="1"/>
  </cols>
  <sheetData>
    <row r="1" spans="2:24" x14ac:dyDescent="0.2">
      <c r="B1" s="80" t="s">
        <v>0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2:24" x14ac:dyDescent="0.2">
      <c r="B2" s="80" t="s">
        <v>1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</row>
    <row r="3" spans="2:24" x14ac:dyDescent="0.2">
      <c r="B3" s="80" t="s">
        <v>26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</row>
    <row r="4" spans="2:24" x14ac:dyDescent="0.2">
      <c r="B4" s="80" t="s">
        <v>25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</row>
    <row r="5" spans="2:24" x14ac:dyDescent="0.2">
      <c r="B5" s="80" t="s">
        <v>258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</row>
    <row r="6" spans="2:24" ht="12.75" customHeight="1" x14ac:dyDescent="0.2">
      <c r="B6" s="90" t="s">
        <v>23</v>
      </c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</row>
    <row r="7" spans="2:24" ht="12.75" customHeight="1" x14ac:dyDescent="0.2">
      <c r="B7" s="90" t="s">
        <v>24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</row>
    <row r="8" spans="2:24" ht="9" customHeight="1" thickBot="1" x14ac:dyDescent="0.25"/>
    <row r="9" spans="2:24" ht="18.95" customHeight="1" thickTop="1" x14ac:dyDescent="0.25">
      <c r="B9" s="91" t="s">
        <v>2</v>
      </c>
      <c r="C9" s="91" t="s">
        <v>3</v>
      </c>
      <c r="D9" s="93" t="s">
        <v>4</v>
      </c>
      <c r="E9" s="95" t="s">
        <v>5</v>
      </c>
      <c r="F9" s="96"/>
      <c r="G9" s="96"/>
      <c r="H9" s="97" t="s">
        <v>6</v>
      </c>
      <c r="I9" s="99" t="s">
        <v>18</v>
      </c>
      <c r="J9" s="99"/>
      <c r="K9" s="100"/>
      <c r="L9" s="100"/>
      <c r="M9" s="100"/>
      <c r="N9" s="97" t="s">
        <v>6</v>
      </c>
      <c r="O9" s="101" t="s">
        <v>19</v>
      </c>
    </row>
    <row r="10" spans="2:24" ht="18.95" customHeight="1" thickBot="1" x14ac:dyDescent="0.25">
      <c r="B10" s="92"/>
      <c r="C10" s="92"/>
      <c r="D10" s="94"/>
      <c r="E10" s="1" t="s">
        <v>7</v>
      </c>
      <c r="F10" s="2" t="s">
        <v>8</v>
      </c>
      <c r="G10" s="2" t="s">
        <v>9</v>
      </c>
      <c r="H10" s="98"/>
      <c r="I10" s="1" t="s">
        <v>7</v>
      </c>
      <c r="J10" s="1" t="s">
        <v>17</v>
      </c>
      <c r="K10" s="2" t="s">
        <v>8</v>
      </c>
      <c r="L10" s="2" t="s">
        <v>17</v>
      </c>
      <c r="M10" s="2" t="s">
        <v>9</v>
      </c>
      <c r="N10" s="98"/>
      <c r="O10" s="102"/>
    </row>
    <row r="11" spans="2:24" ht="15.2" customHeight="1" thickTop="1" x14ac:dyDescent="0.2">
      <c r="B11" s="24">
        <v>1</v>
      </c>
      <c r="C11" s="41" t="s">
        <v>179</v>
      </c>
      <c r="D11" s="21" t="s">
        <v>20</v>
      </c>
      <c r="E11" s="47"/>
      <c r="F11" s="48"/>
      <c r="G11" s="48"/>
      <c r="H11" s="49">
        <f>SUM(E11:G11)</f>
        <v>0</v>
      </c>
      <c r="I11" s="53"/>
      <c r="J11" s="54"/>
      <c r="K11" s="55"/>
      <c r="L11" s="55"/>
      <c r="M11" s="55"/>
      <c r="N11" s="64" t="str">
        <f>IF(T11 &gt;0,T11,"")</f>
        <v/>
      </c>
      <c r="O11" s="73">
        <f>IFERROR(ROUNDDOWN((N11/3),1),0)</f>
        <v>0</v>
      </c>
      <c r="P11" s="22"/>
      <c r="Q11" s="22"/>
      <c r="R11" s="57">
        <f>IF(I11&gt;J11,I11,IF(J11&gt;I11,J11,J11))</f>
        <v>0</v>
      </c>
      <c r="S11" s="57">
        <f>IF(K11&gt;L11,K11,IF(L11&gt;K11,L11,L11))</f>
        <v>0</v>
      </c>
      <c r="T11" s="57" t="str">
        <f>IF(M11&gt;0,(M11+R11+S11),"")</f>
        <v/>
      </c>
    </row>
    <row r="12" spans="2:24" ht="15.2" customHeight="1" x14ac:dyDescent="0.2">
      <c r="B12" s="25">
        <v>2</v>
      </c>
      <c r="C12" s="41" t="s">
        <v>180</v>
      </c>
      <c r="D12" s="21" t="s">
        <v>20</v>
      </c>
      <c r="E12" s="44"/>
      <c r="F12" s="50"/>
      <c r="G12" s="50"/>
      <c r="H12" s="51">
        <f t="shared" ref="H12:H56" si="0">SUM(E12:G12)</f>
        <v>0</v>
      </c>
      <c r="I12" s="65"/>
      <c r="J12" s="65"/>
      <c r="K12" s="66"/>
      <c r="L12" s="66"/>
      <c r="M12" s="66"/>
      <c r="N12" s="72" t="str">
        <f t="shared" ref="N12:N56" si="1">IF(T12 &gt;0,T12,"")</f>
        <v/>
      </c>
      <c r="O12" s="74">
        <f t="shared" ref="O12:O56" si="2">IFERROR(ROUNDDOWN((N12/3),1),0)</f>
        <v>0</v>
      </c>
      <c r="P12" s="22"/>
      <c r="Q12" s="22"/>
      <c r="R12" s="57">
        <f t="shared" ref="R12:R56" si="3">IF(I12&gt;J12,I12,IF(J12&gt;I12,J12,J12))</f>
        <v>0</v>
      </c>
      <c r="S12" s="57">
        <f t="shared" ref="S12:S56" si="4">IF(K12&gt;L12,K12,IF(L12&gt;K12,L12,L12))</f>
        <v>0</v>
      </c>
      <c r="T12" s="57" t="str">
        <f t="shared" ref="T12:T56" si="5">IF(M12&gt;0,(M12+R12+S12),"")</f>
        <v/>
      </c>
    </row>
    <row r="13" spans="2:24" ht="15.2" customHeight="1" x14ac:dyDescent="0.2">
      <c r="B13" s="25">
        <v>3</v>
      </c>
      <c r="C13" s="41" t="s">
        <v>181</v>
      </c>
      <c r="D13" s="21" t="s">
        <v>20</v>
      </c>
      <c r="E13" s="44"/>
      <c r="F13" s="50"/>
      <c r="G13" s="50"/>
      <c r="H13" s="51">
        <f t="shared" si="0"/>
        <v>0</v>
      </c>
      <c r="I13" s="65"/>
      <c r="J13" s="66"/>
      <c r="K13" s="66"/>
      <c r="L13" s="66"/>
      <c r="M13" s="66"/>
      <c r="N13" s="72" t="str">
        <f t="shared" si="1"/>
        <v/>
      </c>
      <c r="O13" s="74">
        <f t="shared" si="2"/>
        <v>0</v>
      </c>
      <c r="P13" s="22"/>
      <c r="Q13" s="22"/>
      <c r="R13" s="57">
        <f t="shared" si="3"/>
        <v>0</v>
      </c>
      <c r="S13" s="57">
        <f t="shared" si="4"/>
        <v>0</v>
      </c>
      <c r="T13" s="57" t="str">
        <f t="shared" si="5"/>
        <v/>
      </c>
    </row>
    <row r="14" spans="2:24" ht="15.2" customHeight="1" x14ac:dyDescent="0.2">
      <c r="B14" s="24">
        <v>4</v>
      </c>
      <c r="C14" s="41" t="s">
        <v>182</v>
      </c>
      <c r="D14" s="21" t="s">
        <v>20</v>
      </c>
      <c r="E14" s="44"/>
      <c r="F14" s="50"/>
      <c r="G14" s="50"/>
      <c r="H14" s="51">
        <f t="shared" si="0"/>
        <v>0</v>
      </c>
      <c r="I14" s="65"/>
      <c r="J14" s="65"/>
      <c r="K14" s="66"/>
      <c r="L14" s="66"/>
      <c r="M14" s="66"/>
      <c r="N14" s="72" t="str">
        <f t="shared" si="1"/>
        <v/>
      </c>
      <c r="O14" s="74">
        <f t="shared" si="2"/>
        <v>0</v>
      </c>
      <c r="P14" s="22"/>
      <c r="Q14" s="22"/>
      <c r="R14" s="57">
        <f t="shared" si="3"/>
        <v>0</v>
      </c>
      <c r="S14" s="57">
        <f t="shared" si="4"/>
        <v>0</v>
      </c>
      <c r="T14" s="57" t="str">
        <f t="shared" si="5"/>
        <v/>
      </c>
    </row>
    <row r="15" spans="2:24" ht="15.2" customHeight="1" x14ac:dyDescent="0.2">
      <c r="B15" s="25">
        <v>5</v>
      </c>
      <c r="C15" s="42" t="s">
        <v>183</v>
      </c>
      <c r="D15" s="21" t="s">
        <v>20</v>
      </c>
      <c r="E15" s="44"/>
      <c r="F15" s="50"/>
      <c r="G15" s="50"/>
      <c r="H15" s="51">
        <f t="shared" si="0"/>
        <v>0</v>
      </c>
      <c r="I15" s="65"/>
      <c r="J15" s="65"/>
      <c r="K15" s="66"/>
      <c r="L15" s="66"/>
      <c r="M15" s="66"/>
      <c r="N15" s="72" t="str">
        <f t="shared" si="1"/>
        <v/>
      </c>
      <c r="O15" s="74">
        <f t="shared" si="2"/>
        <v>0</v>
      </c>
      <c r="P15" s="22"/>
      <c r="Q15" s="22"/>
      <c r="R15" s="57">
        <f t="shared" si="3"/>
        <v>0</v>
      </c>
      <c r="S15" s="57">
        <f t="shared" si="4"/>
        <v>0</v>
      </c>
      <c r="T15" s="57" t="str">
        <f t="shared" si="5"/>
        <v/>
      </c>
      <c r="X15" s="76"/>
    </row>
    <row r="16" spans="2:24" ht="15.2" customHeight="1" x14ac:dyDescent="0.2">
      <c r="B16" s="25">
        <v>6</v>
      </c>
      <c r="C16" s="41" t="s">
        <v>184</v>
      </c>
      <c r="D16" s="21" t="s">
        <v>22</v>
      </c>
      <c r="E16" s="44"/>
      <c r="F16" s="50"/>
      <c r="G16" s="50"/>
      <c r="H16" s="51">
        <f t="shared" si="0"/>
        <v>0</v>
      </c>
      <c r="I16" s="65"/>
      <c r="J16" s="65"/>
      <c r="K16" s="66"/>
      <c r="L16" s="66"/>
      <c r="M16" s="66"/>
      <c r="N16" s="72" t="str">
        <f t="shared" si="1"/>
        <v/>
      </c>
      <c r="O16" s="74">
        <f t="shared" si="2"/>
        <v>0</v>
      </c>
      <c r="P16" s="22"/>
      <c r="Q16" s="22"/>
      <c r="R16" s="57">
        <f t="shared" si="3"/>
        <v>0</v>
      </c>
      <c r="S16" s="57">
        <f t="shared" si="4"/>
        <v>0</v>
      </c>
      <c r="T16" s="57" t="str">
        <f t="shared" si="5"/>
        <v/>
      </c>
    </row>
    <row r="17" spans="2:20" ht="15.2" customHeight="1" x14ac:dyDescent="0.2">
      <c r="B17" s="24">
        <v>7</v>
      </c>
      <c r="C17" s="41" t="s">
        <v>185</v>
      </c>
      <c r="D17" s="21" t="s">
        <v>20</v>
      </c>
      <c r="E17" s="44"/>
      <c r="F17" s="50"/>
      <c r="G17" s="50"/>
      <c r="H17" s="51">
        <f t="shared" si="0"/>
        <v>0</v>
      </c>
      <c r="I17" s="65"/>
      <c r="J17" s="65"/>
      <c r="K17" s="66"/>
      <c r="L17" s="66"/>
      <c r="M17" s="66"/>
      <c r="N17" s="72" t="str">
        <f t="shared" si="1"/>
        <v/>
      </c>
      <c r="O17" s="74">
        <f t="shared" si="2"/>
        <v>0</v>
      </c>
      <c r="P17" s="22"/>
      <c r="Q17" s="22"/>
      <c r="R17" s="57">
        <f t="shared" si="3"/>
        <v>0</v>
      </c>
      <c r="S17" s="57">
        <f t="shared" si="4"/>
        <v>0</v>
      </c>
      <c r="T17" s="57" t="str">
        <f t="shared" si="5"/>
        <v/>
      </c>
    </row>
    <row r="18" spans="2:20" ht="15.2" customHeight="1" x14ac:dyDescent="0.2">
      <c r="B18" s="25">
        <v>8</v>
      </c>
      <c r="C18" s="41" t="s">
        <v>186</v>
      </c>
      <c r="D18" s="21" t="s">
        <v>22</v>
      </c>
      <c r="E18" s="50"/>
      <c r="F18" s="50"/>
      <c r="G18" s="50"/>
      <c r="H18" s="51">
        <f t="shared" si="0"/>
        <v>0</v>
      </c>
      <c r="I18" s="67"/>
      <c r="J18" s="68"/>
      <c r="K18" s="68"/>
      <c r="L18" s="68"/>
      <c r="M18" s="68"/>
      <c r="N18" s="72" t="str">
        <f t="shared" si="1"/>
        <v/>
      </c>
      <c r="O18" s="74">
        <f t="shared" si="2"/>
        <v>0</v>
      </c>
      <c r="P18" s="22"/>
      <c r="Q18" s="22"/>
      <c r="R18" s="57">
        <f t="shared" si="3"/>
        <v>0</v>
      </c>
      <c r="S18" s="57">
        <f t="shared" si="4"/>
        <v>0</v>
      </c>
      <c r="T18" s="57" t="str">
        <f t="shared" si="5"/>
        <v/>
      </c>
    </row>
    <row r="19" spans="2:20" ht="15.2" customHeight="1" x14ac:dyDescent="0.2">
      <c r="B19" s="25">
        <v>9</v>
      </c>
      <c r="C19" s="41" t="s">
        <v>187</v>
      </c>
      <c r="D19" s="21" t="s">
        <v>22</v>
      </c>
      <c r="E19" s="44"/>
      <c r="F19" s="50"/>
      <c r="G19" s="50"/>
      <c r="H19" s="51">
        <f t="shared" si="0"/>
        <v>0</v>
      </c>
      <c r="I19" s="65"/>
      <c r="J19" s="65"/>
      <c r="K19" s="66"/>
      <c r="L19" s="66"/>
      <c r="M19" s="66"/>
      <c r="N19" s="72" t="str">
        <f t="shared" si="1"/>
        <v/>
      </c>
      <c r="O19" s="74">
        <f t="shared" si="2"/>
        <v>0</v>
      </c>
      <c r="P19" s="22"/>
      <c r="Q19" s="22"/>
      <c r="R19" s="57">
        <f t="shared" si="3"/>
        <v>0</v>
      </c>
      <c r="S19" s="57">
        <f t="shared" si="4"/>
        <v>0</v>
      </c>
      <c r="T19" s="57" t="str">
        <f t="shared" si="5"/>
        <v/>
      </c>
    </row>
    <row r="20" spans="2:20" ht="15.2" customHeight="1" x14ac:dyDescent="0.2">
      <c r="B20" s="24">
        <v>10</v>
      </c>
      <c r="C20" s="41" t="s">
        <v>188</v>
      </c>
      <c r="D20" s="21" t="s">
        <v>20</v>
      </c>
      <c r="E20" s="44"/>
      <c r="F20" s="50"/>
      <c r="G20" s="50"/>
      <c r="H20" s="51">
        <f t="shared" si="0"/>
        <v>0</v>
      </c>
      <c r="I20" s="65"/>
      <c r="J20" s="65"/>
      <c r="K20" s="66"/>
      <c r="L20" s="66"/>
      <c r="M20" s="66"/>
      <c r="N20" s="72" t="str">
        <f t="shared" si="1"/>
        <v/>
      </c>
      <c r="O20" s="74">
        <f t="shared" si="2"/>
        <v>0</v>
      </c>
      <c r="P20" s="22"/>
      <c r="Q20" s="22"/>
      <c r="R20" s="57">
        <f t="shared" si="3"/>
        <v>0</v>
      </c>
      <c r="S20" s="57">
        <f t="shared" si="4"/>
        <v>0</v>
      </c>
      <c r="T20" s="57" t="str">
        <f t="shared" si="5"/>
        <v/>
      </c>
    </row>
    <row r="21" spans="2:20" ht="15.2" customHeight="1" x14ac:dyDescent="0.2">
      <c r="B21" s="25">
        <v>11</v>
      </c>
      <c r="C21" s="41" t="s">
        <v>189</v>
      </c>
      <c r="D21" s="21" t="s">
        <v>22</v>
      </c>
      <c r="E21" s="44"/>
      <c r="F21" s="50"/>
      <c r="G21" s="50"/>
      <c r="H21" s="51">
        <f t="shared" si="0"/>
        <v>0</v>
      </c>
      <c r="I21" s="65"/>
      <c r="J21" s="65"/>
      <c r="K21" s="66"/>
      <c r="L21" s="66"/>
      <c r="M21" s="66"/>
      <c r="N21" s="72" t="str">
        <f t="shared" si="1"/>
        <v/>
      </c>
      <c r="O21" s="74">
        <f t="shared" si="2"/>
        <v>0</v>
      </c>
      <c r="P21" s="22"/>
      <c r="Q21" s="22"/>
      <c r="R21" s="57">
        <f t="shared" si="3"/>
        <v>0</v>
      </c>
      <c r="S21" s="57">
        <f t="shared" si="4"/>
        <v>0</v>
      </c>
      <c r="T21" s="57" t="str">
        <f t="shared" si="5"/>
        <v/>
      </c>
    </row>
    <row r="22" spans="2:20" ht="15.2" customHeight="1" x14ac:dyDescent="0.2">
      <c r="B22" s="25">
        <v>12</v>
      </c>
      <c r="C22" s="41" t="s">
        <v>190</v>
      </c>
      <c r="D22" s="21" t="s">
        <v>22</v>
      </c>
      <c r="E22" s="44"/>
      <c r="F22" s="50"/>
      <c r="G22" s="50"/>
      <c r="H22" s="51">
        <f t="shared" si="0"/>
        <v>0</v>
      </c>
      <c r="I22" s="65"/>
      <c r="J22" s="65"/>
      <c r="K22" s="66"/>
      <c r="L22" s="66"/>
      <c r="M22" s="66"/>
      <c r="N22" s="72" t="str">
        <f t="shared" si="1"/>
        <v/>
      </c>
      <c r="O22" s="74">
        <f t="shared" si="2"/>
        <v>0</v>
      </c>
      <c r="P22" s="22"/>
      <c r="Q22" s="22"/>
      <c r="R22" s="57">
        <f t="shared" si="3"/>
        <v>0</v>
      </c>
      <c r="S22" s="57">
        <f t="shared" si="4"/>
        <v>0</v>
      </c>
      <c r="T22" s="57" t="str">
        <f t="shared" si="5"/>
        <v/>
      </c>
    </row>
    <row r="23" spans="2:20" ht="15.2" customHeight="1" x14ac:dyDescent="0.2">
      <c r="B23" s="24">
        <v>13</v>
      </c>
      <c r="C23" s="41" t="s">
        <v>191</v>
      </c>
      <c r="D23" s="21" t="s">
        <v>22</v>
      </c>
      <c r="E23" s="44"/>
      <c r="F23" s="50"/>
      <c r="G23" s="50"/>
      <c r="H23" s="51">
        <f t="shared" si="0"/>
        <v>0</v>
      </c>
      <c r="I23" s="65"/>
      <c r="J23" s="65"/>
      <c r="K23" s="66"/>
      <c r="L23" s="66"/>
      <c r="M23" s="66"/>
      <c r="N23" s="72" t="str">
        <f t="shared" si="1"/>
        <v/>
      </c>
      <c r="O23" s="74">
        <f t="shared" si="2"/>
        <v>0</v>
      </c>
      <c r="P23" s="22"/>
      <c r="Q23" s="22"/>
      <c r="R23" s="57">
        <f t="shared" si="3"/>
        <v>0</v>
      </c>
      <c r="S23" s="57">
        <f t="shared" si="4"/>
        <v>0</v>
      </c>
      <c r="T23" s="57" t="str">
        <f t="shared" si="5"/>
        <v/>
      </c>
    </row>
    <row r="24" spans="2:20" ht="15.2" customHeight="1" x14ac:dyDescent="0.2">
      <c r="B24" s="25">
        <v>14</v>
      </c>
      <c r="C24" s="41" t="s">
        <v>192</v>
      </c>
      <c r="D24" s="21" t="s">
        <v>20</v>
      </c>
      <c r="E24" s="44"/>
      <c r="F24" s="50"/>
      <c r="G24" s="50"/>
      <c r="H24" s="51">
        <f t="shared" si="0"/>
        <v>0</v>
      </c>
      <c r="I24" s="65"/>
      <c r="J24" s="65"/>
      <c r="K24" s="66"/>
      <c r="L24" s="66"/>
      <c r="M24" s="66"/>
      <c r="N24" s="72" t="str">
        <f t="shared" si="1"/>
        <v/>
      </c>
      <c r="O24" s="74">
        <f t="shared" si="2"/>
        <v>0</v>
      </c>
      <c r="P24" s="22"/>
      <c r="Q24" s="22"/>
      <c r="R24" s="57">
        <f t="shared" si="3"/>
        <v>0</v>
      </c>
      <c r="S24" s="57">
        <f t="shared" si="4"/>
        <v>0</v>
      </c>
      <c r="T24" s="57" t="str">
        <f t="shared" si="5"/>
        <v/>
      </c>
    </row>
    <row r="25" spans="2:20" ht="15.2" customHeight="1" x14ac:dyDescent="0.2">
      <c r="B25" s="25">
        <v>15</v>
      </c>
      <c r="C25" s="41" t="s">
        <v>193</v>
      </c>
      <c r="D25" s="21" t="s">
        <v>22</v>
      </c>
      <c r="E25" s="44"/>
      <c r="F25" s="50"/>
      <c r="G25" s="50"/>
      <c r="H25" s="51">
        <f t="shared" si="0"/>
        <v>0</v>
      </c>
      <c r="I25" s="65"/>
      <c r="J25" s="65"/>
      <c r="K25" s="66"/>
      <c r="L25" s="66"/>
      <c r="M25" s="66"/>
      <c r="N25" s="72" t="str">
        <f t="shared" si="1"/>
        <v/>
      </c>
      <c r="O25" s="74">
        <f t="shared" si="2"/>
        <v>0</v>
      </c>
      <c r="P25" s="22"/>
      <c r="Q25" s="22"/>
      <c r="R25" s="57">
        <f t="shared" si="3"/>
        <v>0</v>
      </c>
      <c r="S25" s="57">
        <f t="shared" si="4"/>
        <v>0</v>
      </c>
      <c r="T25" s="57" t="str">
        <f t="shared" si="5"/>
        <v/>
      </c>
    </row>
    <row r="26" spans="2:20" ht="15.2" customHeight="1" x14ac:dyDescent="0.2">
      <c r="B26" s="24">
        <v>16</v>
      </c>
      <c r="C26" s="41" t="s">
        <v>194</v>
      </c>
      <c r="D26" s="21" t="s">
        <v>22</v>
      </c>
      <c r="E26" s="44"/>
      <c r="F26" s="50"/>
      <c r="G26" s="50"/>
      <c r="H26" s="51">
        <f t="shared" si="0"/>
        <v>0</v>
      </c>
      <c r="I26" s="65"/>
      <c r="J26" s="65"/>
      <c r="K26" s="66"/>
      <c r="L26" s="66"/>
      <c r="M26" s="66"/>
      <c r="N26" s="72" t="str">
        <f t="shared" si="1"/>
        <v/>
      </c>
      <c r="O26" s="74">
        <f t="shared" si="2"/>
        <v>0</v>
      </c>
      <c r="P26" s="22"/>
      <c r="Q26" s="22"/>
      <c r="R26" s="57">
        <f t="shared" si="3"/>
        <v>0</v>
      </c>
      <c r="S26" s="57">
        <f t="shared" si="4"/>
        <v>0</v>
      </c>
      <c r="T26" s="57" t="str">
        <f t="shared" si="5"/>
        <v/>
      </c>
    </row>
    <row r="27" spans="2:20" ht="15.2" customHeight="1" x14ac:dyDescent="0.2">
      <c r="B27" s="25">
        <v>17</v>
      </c>
      <c r="C27" s="41" t="s">
        <v>195</v>
      </c>
      <c r="D27" s="21" t="s">
        <v>22</v>
      </c>
      <c r="E27" s="44"/>
      <c r="F27" s="50"/>
      <c r="G27" s="50"/>
      <c r="H27" s="51">
        <f t="shared" si="0"/>
        <v>0</v>
      </c>
      <c r="I27" s="65"/>
      <c r="J27" s="65"/>
      <c r="K27" s="66"/>
      <c r="L27" s="66"/>
      <c r="M27" s="66"/>
      <c r="N27" s="72" t="str">
        <f t="shared" si="1"/>
        <v/>
      </c>
      <c r="O27" s="74">
        <f t="shared" si="2"/>
        <v>0</v>
      </c>
      <c r="P27" s="22"/>
      <c r="Q27" s="22"/>
      <c r="R27" s="57">
        <f t="shared" si="3"/>
        <v>0</v>
      </c>
      <c r="S27" s="57">
        <f t="shared" si="4"/>
        <v>0</v>
      </c>
      <c r="T27" s="57" t="str">
        <f t="shared" si="5"/>
        <v/>
      </c>
    </row>
    <row r="28" spans="2:20" ht="15.2" customHeight="1" x14ac:dyDescent="0.2">
      <c r="B28" s="25">
        <v>18</v>
      </c>
      <c r="C28" s="41" t="s">
        <v>196</v>
      </c>
      <c r="D28" s="21" t="s">
        <v>20</v>
      </c>
      <c r="E28" s="44"/>
      <c r="F28" s="50"/>
      <c r="G28" s="50"/>
      <c r="H28" s="51">
        <f t="shared" si="0"/>
        <v>0</v>
      </c>
      <c r="I28" s="65"/>
      <c r="J28" s="65"/>
      <c r="K28" s="66"/>
      <c r="L28" s="66"/>
      <c r="M28" s="66"/>
      <c r="N28" s="72" t="str">
        <f t="shared" si="1"/>
        <v/>
      </c>
      <c r="O28" s="74">
        <f t="shared" si="2"/>
        <v>0</v>
      </c>
      <c r="P28" s="22"/>
      <c r="Q28" s="22"/>
      <c r="R28" s="57">
        <f t="shared" si="3"/>
        <v>0</v>
      </c>
      <c r="S28" s="57">
        <f t="shared" si="4"/>
        <v>0</v>
      </c>
      <c r="T28" s="57" t="str">
        <f t="shared" si="5"/>
        <v/>
      </c>
    </row>
    <row r="29" spans="2:20" ht="15.2" customHeight="1" x14ac:dyDescent="0.2">
      <c r="B29" s="24">
        <v>19</v>
      </c>
      <c r="C29" s="41" t="s">
        <v>197</v>
      </c>
      <c r="D29" s="21" t="s">
        <v>22</v>
      </c>
      <c r="E29" s="44"/>
      <c r="F29" s="50"/>
      <c r="G29" s="50"/>
      <c r="H29" s="51">
        <f t="shared" si="0"/>
        <v>0</v>
      </c>
      <c r="I29" s="65"/>
      <c r="J29" s="65"/>
      <c r="K29" s="66"/>
      <c r="L29" s="66"/>
      <c r="M29" s="66"/>
      <c r="N29" s="72" t="str">
        <f t="shared" si="1"/>
        <v/>
      </c>
      <c r="O29" s="74">
        <f t="shared" si="2"/>
        <v>0</v>
      </c>
      <c r="P29" s="22"/>
      <c r="Q29" s="22"/>
      <c r="R29" s="57">
        <f t="shared" si="3"/>
        <v>0</v>
      </c>
      <c r="S29" s="57">
        <f t="shared" si="4"/>
        <v>0</v>
      </c>
      <c r="T29" s="57" t="str">
        <f t="shared" si="5"/>
        <v/>
      </c>
    </row>
    <row r="30" spans="2:20" ht="15.2" customHeight="1" x14ac:dyDescent="0.2">
      <c r="B30" s="25">
        <v>20</v>
      </c>
      <c r="C30" s="41" t="s">
        <v>198</v>
      </c>
      <c r="D30" s="21" t="s">
        <v>22</v>
      </c>
      <c r="E30" s="44"/>
      <c r="F30" s="50"/>
      <c r="G30" s="50"/>
      <c r="H30" s="51">
        <f t="shared" si="0"/>
        <v>0</v>
      </c>
      <c r="I30" s="65"/>
      <c r="J30" s="65"/>
      <c r="K30" s="66"/>
      <c r="L30" s="66"/>
      <c r="M30" s="66"/>
      <c r="N30" s="72" t="str">
        <f t="shared" si="1"/>
        <v/>
      </c>
      <c r="O30" s="74">
        <f t="shared" si="2"/>
        <v>0</v>
      </c>
      <c r="P30" s="22"/>
      <c r="Q30" s="22"/>
      <c r="R30" s="57">
        <f t="shared" si="3"/>
        <v>0</v>
      </c>
      <c r="S30" s="57">
        <f t="shared" si="4"/>
        <v>0</v>
      </c>
      <c r="T30" s="57" t="str">
        <f t="shared" si="5"/>
        <v/>
      </c>
    </row>
    <row r="31" spans="2:20" ht="15.2" customHeight="1" x14ac:dyDescent="0.2">
      <c r="B31" s="25">
        <v>21</v>
      </c>
      <c r="C31" s="41" t="s">
        <v>199</v>
      </c>
      <c r="D31" s="21" t="s">
        <v>20</v>
      </c>
      <c r="E31" s="44"/>
      <c r="F31" s="50"/>
      <c r="G31" s="50"/>
      <c r="H31" s="51">
        <f t="shared" si="0"/>
        <v>0</v>
      </c>
      <c r="I31" s="65"/>
      <c r="J31" s="66"/>
      <c r="K31" s="66"/>
      <c r="L31" s="66"/>
      <c r="M31" s="66"/>
      <c r="N31" s="72" t="str">
        <f t="shared" si="1"/>
        <v/>
      </c>
      <c r="O31" s="74">
        <f t="shared" si="2"/>
        <v>0</v>
      </c>
      <c r="P31" s="22"/>
      <c r="Q31" s="22"/>
      <c r="R31" s="57">
        <f t="shared" si="3"/>
        <v>0</v>
      </c>
      <c r="S31" s="57">
        <f t="shared" si="4"/>
        <v>0</v>
      </c>
      <c r="T31" s="57" t="str">
        <f t="shared" si="5"/>
        <v/>
      </c>
    </row>
    <row r="32" spans="2:20" ht="15.2" customHeight="1" x14ac:dyDescent="0.2">
      <c r="B32" s="24">
        <v>22</v>
      </c>
      <c r="C32" s="41" t="s">
        <v>200</v>
      </c>
      <c r="D32" s="21" t="s">
        <v>20</v>
      </c>
      <c r="E32" s="44"/>
      <c r="F32" s="50"/>
      <c r="G32" s="50"/>
      <c r="H32" s="51">
        <f t="shared" si="0"/>
        <v>0</v>
      </c>
      <c r="I32" s="65"/>
      <c r="J32" s="65"/>
      <c r="K32" s="66"/>
      <c r="L32" s="66"/>
      <c r="M32" s="66"/>
      <c r="N32" s="72" t="str">
        <f t="shared" si="1"/>
        <v/>
      </c>
      <c r="O32" s="74">
        <f t="shared" si="2"/>
        <v>0</v>
      </c>
      <c r="P32" s="22"/>
      <c r="Q32" s="22"/>
      <c r="R32" s="57">
        <f t="shared" si="3"/>
        <v>0</v>
      </c>
      <c r="S32" s="57">
        <f t="shared" si="4"/>
        <v>0</v>
      </c>
      <c r="T32" s="57" t="str">
        <f t="shared" si="5"/>
        <v/>
      </c>
    </row>
    <row r="33" spans="2:20" ht="15.2" customHeight="1" x14ac:dyDescent="0.2">
      <c r="B33" s="25">
        <v>23</v>
      </c>
      <c r="C33" s="41" t="s">
        <v>201</v>
      </c>
      <c r="D33" s="21" t="s">
        <v>20</v>
      </c>
      <c r="E33" s="47"/>
      <c r="F33" s="48"/>
      <c r="G33" s="48"/>
      <c r="H33" s="51">
        <f t="shared" si="0"/>
        <v>0</v>
      </c>
      <c r="I33" s="53"/>
      <c r="J33" s="54"/>
      <c r="K33" s="55"/>
      <c r="L33" s="55"/>
      <c r="M33" s="55"/>
      <c r="N33" s="72" t="str">
        <f t="shared" si="1"/>
        <v/>
      </c>
      <c r="O33" s="74">
        <f t="shared" si="2"/>
        <v>0</v>
      </c>
      <c r="P33" s="22"/>
      <c r="Q33" s="22"/>
      <c r="R33" s="57">
        <f t="shared" si="3"/>
        <v>0</v>
      </c>
      <c r="S33" s="57">
        <f t="shared" si="4"/>
        <v>0</v>
      </c>
      <c r="T33" s="57" t="str">
        <f t="shared" si="5"/>
        <v/>
      </c>
    </row>
    <row r="34" spans="2:20" ht="15.2" customHeight="1" x14ac:dyDescent="0.2">
      <c r="B34" s="25">
        <v>24</v>
      </c>
      <c r="C34" s="41" t="s">
        <v>202</v>
      </c>
      <c r="D34" s="21" t="s">
        <v>22</v>
      </c>
      <c r="E34" s="44"/>
      <c r="F34" s="50"/>
      <c r="G34" s="50"/>
      <c r="H34" s="51">
        <f t="shared" si="0"/>
        <v>0</v>
      </c>
      <c r="I34" s="65"/>
      <c r="J34" s="66"/>
      <c r="K34" s="66"/>
      <c r="L34" s="66"/>
      <c r="M34" s="66"/>
      <c r="N34" s="72" t="str">
        <f t="shared" si="1"/>
        <v/>
      </c>
      <c r="O34" s="74">
        <f t="shared" si="2"/>
        <v>0</v>
      </c>
      <c r="P34" s="22"/>
      <c r="Q34" s="22"/>
      <c r="R34" s="57">
        <f t="shared" si="3"/>
        <v>0</v>
      </c>
      <c r="S34" s="57">
        <f t="shared" si="4"/>
        <v>0</v>
      </c>
      <c r="T34" s="57" t="str">
        <f t="shared" si="5"/>
        <v/>
      </c>
    </row>
    <row r="35" spans="2:20" ht="15.2" customHeight="1" x14ac:dyDescent="0.2">
      <c r="B35" s="24">
        <v>25</v>
      </c>
      <c r="C35" s="41" t="s">
        <v>203</v>
      </c>
      <c r="D35" s="21" t="s">
        <v>20</v>
      </c>
      <c r="E35" s="44"/>
      <c r="F35" s="50"/>
      <c r="G35" s="50"/>
      <c r="H35" s="51">
        <f t="shared" si="0"/>
        <v>0</v>
      </c>
      <c r="I35" s="65"/>
      <c r="J35" s="65"/>
      <c r="K35" s="66"/>
      <c r="L35" s="66"/>
      <c r="M35" s="66"/>
      <c r="N35" s="72" t="str">
        <f t="shared" si="1"/>
        <v/>
      </c>
      <c r="O35" s="74">
        <f t="shared" si="2"/>
        <v>0</v>
      </c>
      <c r="P35" s="22"/>
      <c r="Q35" s="22"/>
      <c r="R35" s="57">
        <f t="shared" si="3"/>
        <v>0</v>
      </c>
      <c r="S35" s="57">
        <f t="shared" si="4"/>
        <v>0</v>
      </c>
      <c r="T35" s="57" t="str">
        <f t="shared" si="5"/>
        <v/>
      </c>
    </row>
    <row r="36" spans="2:20" ht="15.2" customHeight="1" x14ac:dyDescent="0.2">
      <c r="B36" s="25">
        <v>26</v>
      </c>
      <c r="C36" s="41" t="s">
        <v>204</v>
      </c>
      <c r="D36" s="21" t="s">
        <v>20</v>
      </c>
      <c r="E36" s="44"/>
      <c r="F36" s="50"/>
      <c r="G36" s="50"/>
      <c r="H36" s="51">
        <f t="shared" si="0"/>
        <v>0</v>
      </c>
      <c r="I36" s="65"/>
      <c r="J36" s="65"/>
      <c r="K36" s="66"/>
      <c r="L36" s="66"/>
      <c r="M36" s="66"/>
      <c r="N36" s="72" t="str">
        <f t="shared" si="1"/>
        <v/>
      </c>
      <c r="O36" s="74">
        <f t="shared" si="2"/>
        <v>0</v>
      </c>
      <c r="P36" s="22"/>
      <c r="Q36" s="22"/>
      <c r="R36" s="57">
        <f t="shared" si="3"/>
        <v>0</v>
      </c>
      <c r="S36" s="57">
        <f t="shared" si="4"/>
        <v>0</v>
      </c>
      <c r="T36" s="57" t="str">
        <f t="shared" si="5"/>
        <v/>
      </c>
    </row>
    <row r="37" spans="2:20" ht="15.2" customHeight="1" x14ac:dyDescent="0.2">
      <c r="B37" s="25">
        <v>27</v>
      </c>
      <c r="C37" s="41" t="s">
        <v>205</v>
      </c>
      <c r="D37" s="21" t="s">
        <v>22</v>
      </c>
      <c r="E37" s="44"/>
      <c r="F37" s="50"/>
      <c r="G37" s="50"/>
      <c r="H37" s="51">
        <f t="shared" si="0"/>
        <v>0</v>
      </c>
      <c r="I37" s="65"/>
      <c r="J37" s="65"/>
      <c r="K37" s="66"/>
      <c r="L37" s="66"/>
      <c r="M37" s="66"/>
      <c r="N37" s="72" t="str">
        <f t="shared" si="1"/>
        <v/>
      </c>
      <c r="O37" s="74">
        <f t="shared" si="2"/>
        <v>0</v>
      </c>
      <c r="P37" s="22"/>
      <c r="Q37" s="22"/>
      <c r="R37" s="57">
        <f t="shared" si="3"/>
        <v>0</v>
      </c>
      <c r="S37" s="57">
        <f t="shared" si="4"/>
        <v>0</v>
      </c>
      <c r="T37" s="57" t="str">
        <f t="shared" si="5"/>
        <v/>
      </c>
    </row>
    <row r="38" spans="2:20" ht="15.2" customHeight="1" x14ac:dyDescent="0.2">
      <c r="B38" s="24">
        <v>28</v>
      </c>
      <c r="C38" s="41" t="s">
        <v>206</v>
      </c>
      <c r="D38" s="21" t="s">
        <v>20</v>
      </c>
      <c r="E38" s="44"/>
      <c r="F38" s="50"/>
      <c r="G38" s="50"/>
      <c r="H38" s="51">
        <f t="shared" si="0"/>
        <v>0</v>
      </c>
      <c r="I38" s="65"/>
      <c r="J38" s="66"/>
      <c r="K38" s="66"/>
      <c r="L38" s="66"/>
      <c r="M38" s="66"/>
      <c r="N38" s="72" t="str">
        <f t="shared" si="1"/>
        <v/>
      </c>
      <c r="O38" s="74">
        <f t="shared" si="2"/>
        <v>0</v>
      </c>
      <c r="P38" s="22"/>
      <c r="Q38" s="22"/>
      <c r="R38" s="57">
        <f t="shared" si="3"/>
        <v>0</v>
      </c>
      <c r="S38" s="57">
        <f t="shared" si="4"/>
        <v>0</v>
      </c>
      <c r="T38" s="57" t="str">
        <f t="shared" si="5"/>
        <v/>
      </c>
    </row>
    <row r="39" spans="2:20" ht="15.2" customHeight="1" x14ac:dyDescent="0.2">
      <c r="B39" s="25">
        <v>29</v>
      </c>
      <c r="C39" s="41" t="s">
        <v>207</v>
      </c>
      <c r="D39" s="23" t="s">
        <v>20</v>
      </c>
      <c r="E39" s="52"/>
      <c r="F39" s="52"/>
      <c r="G39" s="52"/>
      <c r="H39" s="51">
        <f t="shared" si="0"/>
        <v>0</v>
      </c>
      <c r="I39" s="69"/>
      <c r="J39" s="69"/>
      <c r="K39" s="70"/>
      <c r="L39" s="70"/>
      <c r="M39" s="70"/>
      <c r="N39" s="72" t="str">
        <f t="shared" si="1"/>
        <v/>
      </c>
      <c r="O39" s="74">
        <f t="shared" si="2"/>
        <v>0</v>
      </c>
      <c r="P39" s="22"/>
      <c r="Q39" s="22"/>
      <c r="R39" s="57">
        <f t="shared" si="3"/>
        <v>0</v>
      </c>
      <c r="S39" s="57">
        <f t="shared" si="4"/>
        <v>0</v>
      </c>
      <c r="T39" s="57" t="str">
        <f t="shared" si="5"/>
        <v/>
      </c>
    </row>
    <row r="40" spans="2:20" ht="15.2" customHeight="1" x14ac:dyDescent="0.2">
      <c r="B40" s="25">
        <v>30</v>
      </c>
      <c r="C40" s="41" t="s">
        <v>208</v>
      </c>
      <c r="D40" s="23" t="s">
        <v>22</v>
      </c>
      <c r="E40" s="50"/>
      <c r="F40" s="50"/>
      <c r="G40" s="50"/>
      <c r="H40" s="51">
        <f t="shared" si="0"/>
        <v>0</v>
      </c>
      <c r="I40" s="67"/>
      <c r="J40" s="68"/>
      <c r="K40" s="68"/>
      <c r="L40" s="68"/>
      <c r="M40" s="68"/>
      <c r="N40" s="72" t="str">
        <f t="shared" si="1"/>
        <v/>
      </c>
      <c r="O40" s="74">
        <f t="shared" si="2"/>
        <v>0</v>
      </c>
      <c r="P40" s="22"/>
      <c r="Q40" s="22"/>
      <c r="R40" s="57">
        <f t="shared" si="3"/>
        <v>0</v>
      </c>
      <c r="S40" s="57">
        <f t="shared" si="4"/>
        <v>0</v>
      </c>
      <c r="T40" s="57" t="str">
        <f t="shared" si="5"/>
        <v/>
      </c>
    </row>
    <row r="41" spans="2:20" ht="15.2" customHeight="1" x14ac:dyDescent="0.2">
      <c r="B41" s="24">
        <v>31</v>
      </c>
      <c r="C41" s="41" t="s">
        <v>209</v>
      </c>
      <c r="D41" s="21" t="s">
        <v>22</v>
      </c>
      <c r="E41" s="44"/>
      <c r="F41" s="50"/>
      <c r="G41" s="50"/>
      <c r="H41" s="51">
        <f t="shared" si="0"/>
        <v>0</v>
      </c>
      <c r="I41" s="65"/>
      <c r="J41" s="65"/>
      <c r="K41" s="66"/>
      <c r="L41" s="66"/>
      <c r="M41" s="66"/>
      <c r="N41" s="72" t="str">
        <f t="shared" si="1"/>
        <v/>
      </c>
      <c r="O41" s="74">
        <f t="shared" si="2"/>
        <v>0</v>
      </c>
      <c r="P41" s="22"/>
      <c r="Q41" s="22"/>
      <c r="R41" s="57">
        <f t="shared" si="3"/>
        <v>0</v>
      </c>
      <c r="S41" s="57">
        <f t="shared" si="4"/>
        <v>0</v>
      </c>
      <c r="T41" s="57" t="str">
        <f t="shared" si="5"/>
        <v/>
      </c>
    </row>
    <row r="42" spans="2:20" ht="15.2" customHeight="1" x14ac:dyDescent="0.2">
      <c r="B42" s="25">
        <v>32</v>
      </c>
      <c r="C42" s="43" t="s">
        <v>210</v>
      </c>
      <c r="D42" s="21" t="s">
        <v>22</v>
      </c>
      <c r="E42" s="44"/>
      <c r="F42" s="50"/>
      <c r="G42" s="50"/>
      <c r="H42" s="51">
        <f t="shared" si="0"/>
        <v>0</v>
      </c>
      <c r="I42" s="65"/>
      <c r="J42" s="65"/>
      <c r="K42" s="66"/>
      <c r="L42" s="66"/>
      <c r="M42" s="66"/>
      <c r="N42" s="72" t="str">
        <f t="shared" si="1"/>
        <v/>
      </c>
      <c r="O42" s="74">
        <f t="shared" si="2"/>
        <v>0</v>
      </c>
      <c r="P42" s="22"/>
      <c r="Q42" s="22"/>
      <c r="R42" s="57">
        <f t="shared" si="3"/>
        <v>0</v>
      </c>
      <c r="S42" s="57">
        <f t="shared" si="4"/>
        <v>0</v>
      </c>
      <c r="T42" s="57" t="str">
        <f t="shared" si="5"/>
        <v/>
      </c>
    </row>
    <row r="43" spans="2:20" ht="15.2" customHeight="1" x14ac:dyDescent="0.2">
      <c r="B43" s="25">
        <v>33</v>
      </c>
      <c r="C43" s="41" t="s">
        <v>211</v>
      </c>
      <c r="D43" s="21" t="s">
        <v>22</v>
      </c>
      <c r="E43" s="44"/>
      <c r="F43" s="50"/>
      <c r="G43" s="50"/>
      <c r="H43" s="51">
        <f t="shared" si="0"/>
        <v>0</v>
      </c>
      <c r="I43" s="78"/>
      <c r="J43" s="78"/>
      <c r="K43" s="79"/>
      <c r="L43" s="79"/>
      <c r="M43" s="79"/>
      <c r="N43" s="72" t="str">
        <f t="shared" si="1"/>
        <v/>
      </c>
      <c r="O43" s="74">
        <f t="shared" si="2"/>
        <v>0</v>
      </c>
      <c r="P43" s="22"/>
      <c r="Q43" s="22"/>
      <c r="R43" s="57">
        <f t="shared" si="3"/>
        <v>0</v>
      </c>
      <c r="S43" s="57">
        <f t="shared" si="4"/>
        <v>0</v>
      </c>
      <c r="T43" s="57" t="str">
        <f t="shared" si="5"/>
        <v/>
      </c>
    </row>
    <row r="44" spans="2:20" ht="15.2" customHeight="1" x14ac:dyDescent="0.2">
      <c r="B44" s="24">
        <v>34</v>
      </c>
      <c r="C44" s="41" t="s">
        <v>212</v>
      </c>
      <c r="D44" s="21" t="s">
        <v>22</v>
      </c>
      <c r="E44" s="44"/>
      <c r="F44" s="50"/>
      <c r="G44" s="50"/>
      <c r="H44" s="51">
        <f t="shared" si="0"/>
        <v>0</v>
      </c>
      <c r="I44" s="65"/>
      <c r="J44" s="65"/>
      <c r="K44" s="66"/>
      <c r="L44" s="66"/>
      <c r="M44" s="66"/>
      <c r="N44" s="72" t="str">
        <f t="shared" si="1"/>
        <v/>
      </c>
      <c r="O44" s="74">
        <f t="shared" si="2"/>
        <v>0</v>
      </c>
      <c r="P44" s="22"/>
      <c r="Q44" s="22"/>
      <c r="R44" s="57">
        <f t="shared" si="3"/>
        <v>0</v>
      </c>
      <c r="S44" s="57">
        <f t="shared" si="4"/>
        <v>0</v>
      </c>
      <c r="T44" s="57" t="str">
        <f t="shared" si="5"/>
        <v/>
      </c>
    </row>
    <row r="45" spans="2:20" ht="15.2" customHeight="1" x14ac:dyDescent="0.2">
      <c r="B45" s="25">
        <v>35</v>
      </c>
      <c r="C45" s="41" t="s">
        <v>213</v>
      </c>
      <c r="D45" s="21" t="s">
        <v>22</v>
      </c>
      <c r="E45" s="44"/>
      <c r="F45" s="50"/>
      <c r="G45" s="50"/>
      <c r="H45" s="51">
        <f t="shared" si="0"/>
        <v>0</v>
      </c>
      <c r="I45" s="65"/>
      <c r="J45" s="65"/>
      <c r="K45" s="66"/>
      <c r="L45" s="66"/>
      <c r="M45" s="66"/>
      <c r="N45" s="72" t="str">
        <f t="shared" si="1"/>
        <v/>
      </c>
      <c r="O45" s="74">
        <f t="shared" si="2"/>
        <v>0</v>
      </c>
      <c r="P45" s="22"/>
      <c r="Q45" s="22"/>
      <c r="R45" s="57">
        <f t="shared" si="3"/>
        <v>0</v>
      </c>
      <c r="S45" s="57">
        <f t="shared" si="4"/>
        <v>0</v>
      </c>
      <c r="T45" s="57" t="str">
        <f t="shared" si="5"/>
        <v/>
      </c>
    </row>
    <row r="46" spans="2:20" ht="15.2" customHeight="1" x14ac:dyDescent="0.2">
      <c r="B46" s="25">
        <v>36</v>
      </c>
      <c r="C46" s="41" t="s">
        <v>214</v>
      </c>
      <c r="D46" s="21" t="s">
        <v>22</v>
      </c>
      <c r="E46" s="44"/>
      <c r="F46" s="50"/>
      <c r="G46" s="50"/>
      <c r="H46" s="51">
        <f t="shared" si="0"/>
        <v>0</v>
      </c>
      <c r="I46" s="65"/>
      <c r="J46" s="65"/>
      <c r="K46" s="66"/>
      <c r="L46" s="66"/>
      <c r="M46" s="66"/>
      <c r="N46" s="72" t="str">
        <f t="shared" si="1"/>
        <v/>
      </c>
      <c r="O46" s="74">
        <f t="shared" si="2"/>
        <v>0</v>
      </c>
      <c r="P46" s="22"/>
      <c r="Q46" s="22"/>
      <c r="R46" s="57">
        <f t="shared" si="3"/>
        <v>0</v>
      </c>
      <c r="S46" s="57">
        <f t="shared" si="4"/>
        <v>0</v>
      </c>
      <c r="T46" s="57" t="str">
        <f t="shared" si="5"/>
        <v/>
      </c>
    </row>
    <row r="47" spans="2:20" ht="15.2" customHeight="1" x14ac:dyDescent="0.2">
      <c r="B47" s="24">
        <v>37</v>
      </c>
      <c r="C47" s="41" t="s">
        <v>215</v>
      </c>
      <c r="D47" s="21" t="s">
        <v>20</v>
      </c>
      <c r="E47" s="44"/>
      <c r="F47" s="50"/>
      <c r="G47" s="50"/>
      <c r="H47" s="51">
        <f t="shared" si="0"/>
        <v>0</v>
      </c>
      <c r="I47" s="65"/>
      <c r="J47" s="65"/>
      <c r="K47" s="66"/>
      <c r="L47" s="66"/>
      <c r="M47" s="66"/>
      <c r="N47" s="72" t="str">
        <f t="shared" si="1"/>
        <v/>
      </c>
      <c r="O47" s="74">
        <f t="shared" si="2"/>
        <v>0</v>
      </c>
      <c r="P47" s="22"/>
      <c r="Q47" s="22"/>
      <c r="R47" s="57">
        <f t="shared" si="3"/>
        <v>0</v>
      </c>
      <c r="S47" s="57">
        <f t="shared" si="4"/>
        <v>0</v>
      </c>
      <c r="T47" s="57" t="str">
        <f t="shared" si="5"/>
        <v/>
      </c>
    </row>
    <row r="48" spans="2:20" ht="15.2" customHeight="1" x14ac:dyDescent="0.2">
      <c r="B48" s="24"/>
      <c r="C48" s="41"/>
      <c r="D48" s="21" t="s">
        <v>22</v>
      </c>
      <c r="E48" s="44"/>
      <c r="F48" s="50"/>
      <c r="G48" s="50"/>
      <c r="H48" s="51">
        <f t="shared" si="0"/>
        <v>0</v>
      </c>
      <c r="I48" s="65"/>
      <c r="J48" s="65"/>
      <c r="K48" s="66"/>
      <c r="L48" s="66"/>
      <c r="M48" s="66"/>
      <c r="N48" s="72" t="str">
        <f t="shared" si="1"/>
        <v/>
      </c>
      <c r="O48" s="74">
        <f t="shared" si="2"/>
        <v>0</v>
      </c>
      <c r="P48" s="22"/>
      <c r="Q48" s="22"/>
      <c r="R48" s="57">
        <f t="shared" si="3"/>
        <v>0</v>
      </c>
      <c r="S48" s="57">
        <f t="shared" si="4"/>
        <v>0</v>
      </c>
      <c r="T48" s="57" t="str">
        <f t="shared" si="5"/>
        <v/>
      </c>
    </row>
    <row r="49" spans="2:23" ht="15.2" customHeight="1" x14ac:dyDescent="0.2">
      <c r="B49" s="24"/>
      <c r="C49" s="41"/>
      <c r="D49" s="21" t="s">
        <v>22</v>
      </c>
      <c r="E49" s="44"/>
      <c r="F49" s="50"/>
      <c r="G49" s="50"/>
      <c r="H49" s="51">
        <f t="shared" si="0"/>
        <v>0</v>
      </c>
      <c r="I49" s="65"/>
      <c r="J49" s="65"/>
      <c r="K49" s="66"/>
      <c r="L49" s="66"/>
      <c r="M49" s="66"/>
      <c r="N49" s="72" t="str">
        <f t="shared" si="1"/>
        <v/>
      </c>
      <c r="O49" s="74">
        <f t="shared" si="2"/>
        <v>0</v>
      </c>
      <c r="P49" s="22"/>
      <c r="Q49" s="22"/>
      <c r="R49" s="57">
        <f t="shared" si="3"/>
        <v>0</v>
      </c>
      <c r="S49" s="57">
        <f t="shared" si="4"/>
        <v>0</v>
      </c>
      <c r="T49" s="57" t="str">
        <f t="shared" si="5"/>
        <v/>
      </c>
    </row>
    <row r="50" spans="2:23" ht="15.2" customHeight="1" x14ac:dyDescent="0.2">
      <c r="B50" s="24"/>
      <c r="C50" s="41"/>
      <c r="D50" s="21" t="s">
        <v>20</v>
      </c>
      <c r="E50" s="44"/>
      <c r="F50" s="50"/>
      <c r="G50" s="50"/>
      <c r="H50" s="51">
        <f t="shared" si="0"/>
        <v>0</v>
      </c>
      <c r="I50" s="65"/>
      <c r="J50" s="65"/>
      <c r="K50" s="66"/>
      <c r="L50" s="66"/>
      <c r="M50" s="66"/>
      <c r="N50" s="72" t="str">
        <f t="shared" si="1"/>
        <v/>
      </c>
      <c r="O50" s="74">
        <f t="shared" si="2"/>
        <v>0</v>
      </c>
      <c r="P50" s="22"/>
      <c r="Q50" s="22"/>
      <c r="R50" s="57">
        <f t="shared" si="3"/>
        <v>0</v>
      </c>
      <c r="S50" s="57">
        <f t="shared" si="4"/>
        <v>0</v>
      </c>
      <c r="T50" s="57" t="str">
        <f t="shared" si="5"/>
        <v/>
      </c>
    </row>
    <row r="51" spans="2:23" ht="15.2" customHeight="1" x14ac:dyDescent="0.2">
      <c r="B51" s="24"/>
      <c r="C51" s="20"/>
      <c r="D51" s="21"/>
      <c r="E51" s="44"/>
      <c r="F51" s="50"/>
      <c r="G51" s="50"/>
      <c r="H51" s="51">
        <f t="shared" si="0"/>
        <v>0</v>
      </c>
      <c r="I51" s="65"/>
      <c r="J51" s="65"/>
      <c r="K51" s="66"/>
      <c r="L51" s="66"/>
      <c r="M51" s="66"/>
      <c r="N51" s="72" t="str">
        <f t="shared" si="1"/>
        <v/>
      </c>
      <c r="O51" s="74">
        <f t="shared" si="2"/>
        <v>0</v>
      </c>
      <c r="P51" s="22"/>
      <c r="Q51" s="22"/>
      <c r="R51" s="57">
        <f t="shared" si="3"/>
        <v>0</v>
      </c>
      <c r="S51" s="57">
        <f t="shared" si="4"/>
        <v>0</v>
      </c>
      <c r="T51" s="57" t="str">
        <f t="shared" si="5"/>
        <v/>
      </c>
    </row>
    <row r="52" spans="2:23" ht="15.2" customHeight="1" x14ac:dyDescent="0.2">
      <c r="B52" s="24"/>
      <c r="C52" s="20"/>
      <c r="D52" s="21"/>
      <c r="E52" s="44"/>
      <c r="F52" s="50"/>
      <c r="G52" s="50"/>
      <c r="H52" s="51"/>
      <c r="I52" s="65"/>
      <c r="J52" s="65"/>
      <c r="K52" s="66"/>
      <c r="L52" s="66"/>
      <c r="M52" s="66"/>
      <c r="N52" s="72" t="str">
        <f t="shared" si="1"/>
        <v/>
      </c>
      <c r="O52" s="74">
        <f t="shared" si="2"/>
        <v>0</v>
      </c>
      <c r="P52" s="22"/>
      <c r="Q52" s="22"/>
      <c r="R52" s="57">
        <f t="shared" si="3"/>
        <v>0</v>
      </c>
      <c r="S52" s="57">
        <f t="shared" si="4"/>
        <v>0</v>
      </c>
      <c r="T52" s="57" t="str">
        <f t="shared" si="5"/>
        <v/>
      </c>
      <c r="W52" s="63"/>
    </row>
    <row r="53" spans="2:23" ht="15.2" customHeight="1" x14ac:dyDescent="0.2">
      <c r="B53" s="24"/>
      <c r="C53" s="20"/>
      <c r="D53" s="21"/>
      <c r="E53" s="44"/>
      <c r="F53" s="50"/>
      <c r="G53" s="50"/>
      <c r="H53" s="51"/>
      <c r="I53" s="65"/>
      <c r="J53" s="65"/>
      <c r="K53" s="66"/>
      <c r="L53" s="66"/>
      <c r="M53" s="66"/>
      <c r="N53" s="72" t="str">
        <f t="shared" si="1"/>
        <v/>
      </c>
      <c r="O53" s="74">
        <f t="shared" si="2"/>
        <v>0</v>
      </c>
      <c r="P53" s="22"/>
      <c r="Q53" s="22"/>
      <c r="R53" s="57">
        <f t="shared" si="3"/>
        <v>0</v>
      </c>
      <c r="S53" s="57">
        <f t="shared" si="4"/>
        <v>0</v>
      </c>
      <c r="T53" s="57" t="str">
        <f t="shared" si="5"/>
        <v/>
      </c>
    </row>
    <row r="54" spans="2:23" ht="15.2" customHeight="1" x14ac:dyDescent="0.2">
      <c r="B54" s="24"/>
      <c r="C54" s="20"/>
      <c r="D54" s="21"/>
      <c r="E54" s="44"/>
      <c r="F54" s="50"/>
      <c r="G54" s="50"/>
      <c r="H54" s="51"/>
      <c r="I54" s="65"/>
      <c r="J54" s="65"/>
      <c r="K54" s="66"/>
      <c r="L54" s="66"/>
      <c r="M54" s="66"/>
      <c r="N54" s="72" t="str">
        <f t="shared" si="1"/>
        <v/>
      </c>
      <c r="O54" s="74">
        <f t="shared" si="2"/>
        <v>0</v>
      </c>
      <c r="P54" s="22"/>
      <c r="Q54" s="22"/>
      <c r="R54" s="57">
        <f t="shared" si="3"/>
        <v>0</v>
      </c>
      <c r="S54" s="57">
        <f t="shared" si="4"/>
        <v>0</v>
      </c>
      <c r="T54" s="57" t="str">
        <f t="shared" si="5"/>
        <v/>
      </c>
    </row>
    <row r="55" spans="2:23" ht="15.2" customHeight="1" x14ac:dyDescent="0.2">
      <c r="B55" s="25"/>
      <c r="C55" s="26"/>
      <c r="D55" s="21"/>
      <c r="E55" s="44"/>
      <c r="F55" s="50"/>
      <c r="G55" s="50"/>
      <c r="H55" s="51">
        <f t="shared" si="0"/>
        <v>0</v>
      </c>
      <c r="I55" s="65"/>
      <c r="J55" s="65"/>
      <c r="K55" s="66"/>
      <c r="L55" s="66"/>
      <c r="M55" s="66"/>
      <c r="N55" s="72" t="str">
        <f t="shared" si="1"/>
        <v/>
      </c>
      <c r="O55" s="74">
        <f t="shared" si="2"/>
        <v>0</v>
      </c>
      <c r="P55" s="22"/>
      <c r="Q55" s="22"/>
      <c r="R55" s="57">
        <f t="shared" si="3"/>
        <v>0</v>
      </c>
      <c r="S55" s="57">
        <f t="shared" si="4"/>
        <v>0</v>
      </c>
      <c r="T55" s="57" t="str">
        <f t="shared" si="5"/>
        <v/>
      </c>
    </row>
    <row r="56" spans="2:23" ht="15.2" customHeight="1" x14ac:dyDescent="0.2">
      <c r="B56" s="25"/>
      <c r="C56" s="26"/>
      <c r="D56" s="21"/>
      <c r="E56" s="44"/>
      <c r="F56" s="50"/>
      <c r="G56" s="50"/>
      <c r="H56" s="51">
        <f t="shared" si="0"/>
        <v>0</v>
      </c>
      <c r="I56" s="65"/>
      <c r="J56" s="65"/>
      <c r="K56" s="66"/>
      <c r="L56" s="66"/>
      <c r="M56" s="66"/>
      <c r="N56" s="72" t="str">
        <f t="shared" si="1"/>
        <v/>
      </c>
      <c r="O56" s="74">
        <f t="shared" si="2"/>
        <v>0</v>
      </c>
      <c r="P56" s="22"/>
      <c r="Q56" s="22"/>
      <c r="R56" s="57">
        <f t="shared" si="3"/>
        <v>0</v>
      </c>
      <c r="S56" s="57">
        <f t="shared" si="4"/>
        <v>0</v>
      </c>
      <c r="T56" s="57" t="str">
        <f t="shared" si="5"/>
        <v/>
      </c>
    </row>
    <row r="57" spans="2:23" ht="14.25" hidden="1" customHeight="1" x14ac:dyDescent="0.2">
      <c r="B57" s="3">
        <v>44</v>
      </c>
      <c r="C57" s="13" t="s">
        <v>21</v>
      </c>
      <c r="D57" s="12" t="s">
        <v>20</v>
      </c>
      <c r="E57" s="28"/>
      <c r="F57" s="29"/>
      <c r="G57" s="29"/>
      <c r="H57" s="30"/>
      <c r="I57" s="28"/>
      <c r="J57" s="28"/>
      <c r="K57" s="29"/>
      <c r="L57" s="29"/>
      <c r="M57" s="29"/>
      <c r="N57" s="31"/>
      <c r="O57" s="32"/>
    </row>
    <row r="58" spans="2:23" ht="14.25" x14ac:dyDescent="0.2">
      <c r="C58" s="19"/>
      <c r="D58" s="18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4"/>
    </row>
    <row r="59" spans="2:23" ht="9.75" customHeight="1" thickBot="1" x14ac:dyDescent="0.25">
      <c r="B59" s="15"/>
      <c r="C59" s="16"/>
      <c r="D59" s="17"/>
      <c r="E59" s="35"/>
      <c r="F59" s="35"/>
      <c r="G59" s="35"/>
      <c r="H59" s="35"/>
      <c r="I59" s="36"/>
      <c r="J59" s="36"/>
      <c r="K59" s="35"/>
      <c r="L59" s="35"/>
      <c r="M59" s="35"/>
      <c r="N59" s="35"/>
      <c r="O59" s="37"/>
    </row>
    <row r="60" spans="2:23" ht="13.5" thickTop="1" x14ac:dyDescent="0.2">
      <c r="B60" s="4"/>
      <c r="C60" s="84" t="s">
        <v>10</v>
      </c>
      <c r="D60" s="85"/>
      <c r="E60" s="85"/>
      <c r="F60" s="85"/>
      <c r="G60" s="85"/>
      <c r="H60" s="86"/>
      <c r="I60" s="56">
        <f>SUM(I11:I56)</f>
        <v>0</v>
      </c>
      <c r="J60" s="38"/>
      <c r="K60" s="38">
        <f t="shared" ref="K60:O60" si="6">SUM(K11:K56)</f>
        <v>0</v>
      </c>
      <c r="L60" s="38"/>
      <c r="M60" s="38">
        <f t="shared" si="6"/>
        <v>0</v>
      </c>
      <c r="N60" s="71"/>
      <c r="O60" s="58">
        <f t="shared" si="6"/>
        <v>0</v>
      </c>
    </row>
    <row r="61" spans="2:23" x14ac:dyDescent="0.2">
      <c r="B61" s="5"/>
      <c r="C61" s="87" t="s">
        <v>11</v>
      </c>
      <c r="D61" s="88"/>
      <c r="E61" s="88"/>
      <c r="F61" s="88"/>
      <c r="G61" s="88"/>
      <c r="H61" s="89"/>
      <c r="I61" s="39">
        <f>COUNT(I11:I56)</f>
        <v>0</v>
      </c>
      <c r="J61" s="39"/>
      <c r="K61" s="39">
        <f t="shared" ref="K61:M61" si="7">COUNT(K11:K56)</f>
        <v>0</v>
      </c>
      <c r="L61" s="39"/>
      <c r="M61" s="39">
        <f t="shared" si="7"/>
        <v>0</v>
      </c>
      <c r="N61" s="59"/>
      <c r="O61" s="39">
        <f>COUNTIF(O11:O56,"&gt;0")</f>
        <v>0</v>
      </c>
    </row>
    <row r="62" spans="2:23" x14ac:dyDescent="0.2">
      <c r="B62" s="6"/>
      <c r="C62" s="87" t="s">
        <v>12</v>
      </c>
      <c r="D62" s="88"/>
      <c r="E62" s="88"/>
      <c r="F62" s="88"/>
      <c r="G62" s="88"/>
      <c r="H62" s="89"/>
      <c r="I62" s="40">
        <f>IFERROR(TRUNC(AVERAGE(I11:I56),1),0)</f>
        <v>0</v>
      </c>
      <c r="J62" s="40"/>
      <c r="K62" s="75">
        <f>IFERROR(TRUNC(AVERAGE(K11:K56),1),0)</f>
        <v>0</v>
      </c>
      <c r="L62" s="40"/>
      <c r="M62" s="75">
        <f>IFERROR(TRUNC(AVERAGE(M11:M56),1),0)</f>
        <v>0</v>
      </c>
      <c r="N62" s="60"/>
      <c r="O62" s="75">
        <f>IFERROR(TRUNC((O60/O61),1),0)</f>
        <v>0</v>
      </c>
    </row>
    <row r="63" spans="2:23" x14ac:dyDescent="0.2">
      <c r="B63" s="6"/>
      <c r="C63" s="87" t="s">
        <v>13</v>
      </c>
      <c r="D63" s="88"/>
      <c r="E63" s="88"/>
      <c r="F63" s="88"/>
      <c r="G63" s="88"/>
      <c r="H63" s="89"/>
      <c r="I63" s="40">
        <f>COUNTIF(I11:I56,"&gt;=6")</f>
        <v>0</v>
      </c>
      <c r="J63" s="40"/>
      <c r="K63" s="40">
        <f t="shared" ref="K63:O63" si="8">COUNTIF(K11:K56,"&gt;=6")</f>
        <v>0</v>
      </c>
      <c r="L63" s="40"/>
      <c r="M63" s="40">
        <f t="shared" si="8"/>
        <v>0</v>
      </c>
      <c r="N63" s="60"/>
      <c r="O63" s="40">
        <f t="shared" si="8"/>
        <v>0</v>
      </c>
    </row>
    <row r="64" spans="2:23" x14ac:dyDescent="0.2">
      <c r="B64" s="6"/>
      <c r="C64" s="87" t="s">
        <v>14</v>
      </c>
      <c r="D64" s="88"/>
      <c r="E64" s="88"/>
      <c r="F64" s="88"/>
      <c r="G64" s="88"/>
      <c r="H64" s="89"/>
      <c r="I64" s="45">
        <f>IFERROR((I63/I61),0)</f>
        <v>0</v>
      </c>
      <c r="J64" s="45"/>
      <c r="K64" s="45">
        <f>IFERROR((K63/K61),0)</f>
        <v>0</v>
      </c>
      <c r="L64" s="45"/>
      <c r="M64" s="45">
        <f>IFERROR((M63/M61),0)</f>
        <v>0</v>
      </c>
      <c r="N64" s="61"/>
      <c r="O64" s="45">
        <f>IFERROR((O63/O61),0)</f>
        <v>0</v>
      </c>
    </row>
    <row r="65" spans="2:15" x14ac:dyDescent="0.2">
      <c r="B65" s="6"/>
      <c r="C65" s="87" t="s">
        <v>15</v>
      </c>
      <c r="D65" s="88"/>
      <c r="E65" s="88"/>
      <c r="F65" s="88"/>
      <c r="G65" s="88"/>
      <c r="H65" s="89"/>
      <c r="I65" s="40">
        <f>COUNTIF(I11:I56,"&lt;6")</f>
        <v>0</v>
      </c>
      <c r="J65" s="40"/>
      <c r="K65" s="40">
        <f t="shared" ref="K65:M65" si="9">COUNTIF(K11:K56,"&lt;6")</f>
        <v>0</v>
      </c>
      <c r="L65" s="40"/>
      <c r="M65" s="40">
        <f t="shared" si="9"/>
        <v>0</v>
      </c>
      <c r="N65" s="60"/>
      <c r="O65" s="40">
        <f>COUNTIFS(O11:O56,"&gt;0",O11:O56,"&lt;6")</f>
        <v>0</v>
      </c>
    </row>
    <row r="66" spans="2:15" ht="13.5" thickBot="1" x14ac:dyDescent="0.25">
      <c r="B66" s="7"/>
      <c r="C66" s="81" t="s">
        <v>16</v>
      </c>
      <c r="D66" s="82"/>
      <c r="E66" s="82"/>
      <c r="F66" s="82"/>
      <c r="G66" s="82"/>
      <c r="H66" s="83"/>
      <c r="I66" s="46">
        <f>IFERROR((I65/I61),0)</f>
        <v>0</v>
      </c>
      <c r="J66" s="46"/>
      <c r="K66" s="46">
        <f>IFERROR((K65/K61),0)</f>
        <v>0</v>
      </c>
      <c r="L66" s="46"/>
      <c r="M66" s="46">
        <f>IFERROR((M65/M61),0)</f>
        <v>0</v>
      </c>
      <c r="N66" s="62"/>
      <c r="O66" s="46">
        <f>IFERROR((O65/O61),0)</f>
        <v>0</v>
      </c>
    </row>
    <row r="67" spans="2:15" ht="13.5" thickTop="1" x14ac:dyDescent="0.2">
      <c r="C67" s="11"/>
      <c r="D67" s="11"/>
    </row>
    <row r="68" spans="2:15" ht="14.25" x14ac:dyDescent="0.2">
      <c r="C68" s="8"/>
    </row>
    <row r="69" spans="2:15" ht="14.25" x14ac:dyDescent="0.2">
      <c r="C69" s="8"/>
    </row>
    <row r="70" spans="2:15" ht="14.25" x14ac:dyDescent="0.2">
      <c r="C70" s="10"/>
      <c r="D70" s="9"/>
    </row>
    <row r="71" spans="2:15" ht="3.75" customHeight="1" x14ac:dyDescent="0.2">
      <c r="C71" s="8"/>
      <c r="D71" s="9"/>
    </row>
    <row r="84" spans="11:11" x14ac:dyDescent="0.2">
      <c r="K84" s="77" t="e">
        <f ca="1">SUMA.SI(I11:I53,"&gt;=6")</f>
        <v>#NAME?</v>
      </c>
    </row>
  </sheetData>
  <mergeCells count="22">
    <mergeCell ref="B6:O6"/>
    <mergeCell ref="B1:O1"/>
    <mergeCell ref="B2:O2"/>
    <mergeCell ref="B3:O3"/>
    <mergeCell ref="B4:O4"/>
    <mergeCell ref="B5:O5"/>
    <mergeCell ref="B7:O7"/>
    <mergeCell ref="B9:B10"/>
    <mergeCell ref="C9:C10"/>
    <mergeCell ref="D9:D10"/>
    <mergeCell ref="E9:G9"/>
    <mergeCell ref="H9:H10"/>
    <mergeCell ref="I9:M9"/>
    <mergeCell ref="N9:N10"/>
    <mergeCell ref="O9:O10"/>
    <mergeCell ref="C66:H66"/>
    <mergeCell ref="C60:H60"/>
    <mergeCell ref="C61:H61"/>
    <mergeCell ref="C62:H62"/>
    <mergeCell ref="C63:H63"/>
    <mergeCell ref="C64:H64"/>
    <mergeCell ref="C65:H65"/>
  </mergeCells>
  <conditionalFormatting sqref="I33:J33 I11:J11 I59:J59">
    <cfRule type="cellIs" dxfId="11" priority="5" stopIfTrue="1" operator="greaterThan">
      <formula>6</formula>
    </cfRule>
    <cfRule type="cellIs" dxfId="10" priority="6" stopIfTrue="1" operator="lessThan">
      <formula>6</formula>
    </cfRule>
  </conditionalFormatting>
  <conditionalFormatting sqref="I11:I56">
    <cfRule type="cellIs" dxfId="9" priority="4" operator="lessThanOrEqual">
      <formula>5</formula>
    </cfRule>
  </conditionalFormatting>
  <conditionalFormatting sqref="J11:M56">
    <cfRule type="cellIs" dxfId="8" priority="3" operator="lessThanOrEqual">
      <formula>5</formula>
    </cfRule>
  </conditionalFormatting>
  <conditionalFormatting sqref="O11:O56">
    <cfRule type="cellIs" dxfId="7" priority="2" operator="lessThan">
      <formula>6</formula>
    </cfRule>
  </conditionalFormatting>
  <conditionalFormatting sqref="N11:O56">
    <cfRule type="cellIs" dxfId="6" priority="1" operator="equal">
      <formula>0</formula>
    </cfRule>
  </conditionalFormatting>
  <dataValidations count="1">
    <dataValidation type="whole" allowBlank="1" showInputMessage="1" showErrorMessage="1" errorTitle="ADVERTENCIA" error="El numero debe ser entero, en el rango de 5 a 10" sqref="I11:M56">
      <formula1>5</formula1>
      <formula2>10</formula2>
    </dataValidation>
  </dataValidations>
  <pageMargins left="0.39370078740157483" right="0" top="0.27559055118110237" bottom="0.19685039370078741" header="0" footer="0"/>
  <pageSetup paperSize="5" scale="96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84"/>
  <sheetViews>
    <sheetView tabSelected="1" zoomScaleNormal="100" workbookViewId="0">
      <selection activeCell="I11" sqref="I11:M56"/>
    </sheetView>
  </sheetViews>
  <sheetFormatPr baseColWidth="10" defaultRowHeight="12.75" x14ac:dyDescent="0.2"/>
  <cols>
    <col min="1" max="1" width="2.42578125" customWidth="1"/>
    <col min="2" max="2" width="3.7109375" style="14" customWidth="1"/>
    <col min="3" max="3" width="39.85546875" customWidth="1"/>
    <col min="4" max="4" width="0.28515625" style="14" customWidth="1"/>
    <col min="5" max="8" width="3.42578125" style="27" customWidth="1"/>
    <col min="9" max="9" width="6.7109375" style="27" customWidth="1"/>
    <col min="10" max="10" width="4.42578125" style="27" customWidth="1"/>
    <col min="11" max="11" width="6.7109375" style="27" customWidth="1"/>
    <col min="12" max="12" width="4.42578125" style="27" customWidth="1"/>
    <col min="13" max="13" width="6.7109375" style="27" customWidth="1"/>
    <col min="14" max="15" width="6.85546875" style="27" customWidth="1"/>
    <col min="16" max="16" width="2.7109375" customWidth="1"/>
    <col min="17" max="17" width="2.28515625" customWidth="1"/>
    <col min="18" max="18" width="0.140625" style="57" customWidth="1"/>
    <col min="19" max="19" width="14.28515625" style="57" hidden="1" customWidth="1"/>
    <col min="20" max="20" width="12.85546875" hidden="1" customWidth="1"/>
  </cols>
  <sheetData>
    <row r="1" spans="2:24" x14ac:dyDescent="0.2">
      <c r="B1" s="80" t="s">
        <v>0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2:24" x14ac:dyDescent="0.2">
      <c r="B2" s="80" t="s">
        <v>1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</row>
    <row r="3" spans="2:24" x14ac:dyDescent="0.2">
      <c r="B3" s="80" t="s">
        <v>26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</row>
    <row r="4" spans="2:24" x14ac:dyDescent="0.2">
      <c r="B4" s="80" t="s">
        <v>25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</row>
    <row r="5" spans="2:24" x14ac:dyDescent="0.2">
      <c r="B5" s="80" t="s">
        <v>259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</row>
    <row r="6" spans="2:24" ht="12.75" customHeight="1" x14ac:dyDescent="0.2">
      <c r="B6" s="90" t="s">
        <v>23</v>
      </c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</row>
    <row r="7" spans="2:24" ht="12.75" customHeight="1" x14ac:dyDescent="0.2">
      <c r="B7" s="90" t="s">
        <v>24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</row>
    <row r="8" spans="2:24" ht="9" customHeight="1" thickBot="1" x14ac:dyDescent="0.25"/>
    <row r="9" spans="2:24" ht="18.95" customHeight="1" thickTop="1" x14ac:dyDescent="0.25">
      <c r="B9" s="91" t="s">
        <v>2</v>
      </c>
      <c r="C9" s="91" t="s">
        <v>3</v>
      </c>
      <c r="D9" s="93" t="s">
        <v>4</v>
      </c>
      <c r="E9" s="95" t="s">
        <v>5</v>
      </c>
      <c r="F9" s="96"/>
      <c r="G9" s="96"/>
      <c r="H9" s="97" t="s">
        <v>6</v>
      </c>
      <c r="I9" s="99" t="s">
        <v>18</v>
      </c>
      <c r="J9" s="99"/>
      <c r="K9" s="100"/>
      <c r="L9" s="100"/>
      <c r="M9" s="100"/>
      <c r="N9" s="97" t="s">
        <v>6</v>
      </c>
      <c r="O9" s="101" t="s">
        <v>19</v>
      </c>
    </row>
    <row r="10" spans="2:24" ht="18.95" customHeight="1" thickBot="1" x14ac:dyDescent="0.25">
      <c r="B10" s="92"/>
      <c r="C10" s="92"/>
      <c r="D10" s="94"/>
      <c r="E10" s="1" t="s">
        <v>7</v>
      </c>
      <c r="F10" s="2" t="s">
        <v>8</v>
      </c>
      <c r="G10" s="2" t="s">
        <v>9</v>
      </c>
      <c r="H10" s="98"/>
      <c r="I10" s="1" t="s">
        <v>7</v>
      </c>
      <c r="J10" s="1" t="s">
        <v>17</v>
      </c>
      <c r="K10" s="2" t="s">
        <v>8</v>
      </c>
      <c r="L10" s="2" t="s">
        <v>17</v>
      </c>
      <c r="M10" s="2" t="s">
        <v>9</v>
      </c>
      <c r="N10" s="98"/>
      <c r="O10" s="102"/>
    </row>
    <row r="11" spans="2:24" ht="15.2" customHeight="1" thickTop="1" x14ac:dyDescent="0.2">
      <c r="B11" s="24">
        <v>1</v>
      </c>
      <c r="C11" s="41" t="s">
        <v>216</v>
      </c>
      <c r="D11" s="21" t="s">
        <v>20</v>
      </c>
      <c r="E11" s="47"/>
      <c r="F11" s="48"/>
      <c r="G11" s="48"/>
      <c r="H11" s="49">
        <f>SUM(E11:G11)</f>
        <v>0</v>
      </c>
      <c r="I11" s="53"/>
      <c r="J11" s="54"/>
      <c r="K11" s="55"/>
      <c r="L11" s="55"/>
      <c r="M11" s="55"/>
      <c r="N11" s="64" t="str">
        <f>IF(T11 &gt;0,T11,"")</f>
        <v/>
      </c>
      <c r="O11" s="73">
        <f>IFERROR(ROUNDDOWN((N11/3),1),0)</f>
        <v>0</v>
      </c>
      <c r="P11" s="22"/>
      <c r="Q11" s="22"/>
      <c r="R11" s="57">
        <f>IF(I11&gt;J11,I11,IF(J11&gt;I11,J11,J11))</f>
        <v>0</v>
      </c>
      <c r="S11" s="57">
        <f>IF(K11&gt;L11,K11,IF(L11&gt;K11,L11,L11))</f>
        <v>0</v>
      </c>
      <c r="T11" s="57" t="str">
        <f>IF(M11&gt;0,(M11+R11+S11),"")</f>
        <v/>
      </c>
    </row>
    <row r="12" spans="2:24" ht="15.2" customHeight="1" x14ac:dyDescent="0.2">
      <c r="B12" s="25">
        <v>2</v>
      </c>
      <c r="C12" s="41" t="s">
        <v>217</v>
      </c>
      <c r="D12" s="21" t="s">
        <v>20</v>
      </c>
      <c r="E12" s="44"/>
      <c r="F12" s="50"/>
      <c r="G12" s="50"/>
      <c r="H12" s="51">
        <f t="shared" ref="H12:H56" si="0">SUM(E12:G12)</f>
        <v>0</v>
      </c>
      <c r="I12" s="65"/>
      <c r="J12" s="65"/>
      <c r="K12" s="66"/>
      <c r="L12" s="66"/>
      <c r="M12" s="66"/>
      <c r="N12" s="72" t="str">
        <f t="shared" ref="N12:N56" si="1">IF(T12 &gt;0,T12,"")</f>
        <v/>
      </c>
      <c r="O12" s="74">
        <f t="shared" ref="O12:O56" si="2">IFERROR(ROUNDDOWN((N12/3),1),0)</f>
        <v>0</v>
      </c>
      <c r="P12" s="22"/>
      <c r="Q12" s="22"/>
      <c r="R12" s="57">
        <f t="shared" ref="R12:R56" si="3">IF(I12&gt;J12,I12,IF(J12&gt;I12,J12,J12))</f>
        <v>0</v>
      </c>
      <c r="S12" s="57">
        <f t="shared" ref="S12:S56" si="4">IF(K12&gt;L12,K12,IF(L12&gt;K12,L12,L12))</f>
        <v>0</v>
      </c>
      <c r="T12" s="57" t="str">
        <f t="shared" ref="T12:T56" si="5">IF(M12&gt;0,(M12+R12+S12),"")</f>
        <v/>
      </c>
    </row>
    <row r="13" spans="2:24" ht="15.2" customHeight="1" x14ac:dyDescent="0.2">
      <c r="B13" s="25">
        <v>3</v>
      </c>
      <c r="C13" s="41" t="s">
        <v>218</v>
      </c>
      <c r="D13" s="21" t="s">
        <v>22</v>
      </c>
      <c r="E13" s="44"/>
      <c r="F13" s="50"/>
      <c r="G13" s="50"/>
      <c r="H13" s="51">
        <f t="shared" si="0"/>
        <v>0</v>
      </c>
      <c r="I13" s="65"/>
      <c r="J13" s="66"/>
      <c r="K13" s="66"/>
      <c r="L13" s="66"/>
      <c r="M13" s="66"/>
      <c r="N13" s="72" t="str">
        <f t="shared" si="1"/>
        <v/>
      </c>
      <c r="O13" s="74">
        <f t="shared" si="2"/>
        <v>0</v>
      </c>
      <c r="P13" s="22"/>
      <c r="Q13" s="22"/>
      <c r="R13" s="57">
        <f t="shared" si="3"/>
        <v>0</v>
      </c>
      <c r="S13" s="57">
        <f t="shared" si="4"/>
        <v>0</v>
      </c>
      <c r="T13" s="57" t="str">
        <f t="shared" si="5"/>
        <v/>
      </c>
    </row>
    <row r="14" spans="2:24" ht="15.2" customHeight="1" x14ac:dyDescent="0.2">
      <c r="B14" s="24">
        <v>4</v>
      </c>
      <c r="C14" s="41" t="s">
        <v>219</v>
      </c>
      <c r="D14" s="21" t="s">
        <v>20</v>
      </c>
      <c r="E14" s="44"/>
      <c r="F14" s="50"/>
      <c r="G14" s="50"/>
      <c r="H14" s="51">
        <f t="shared" si="0"/>
        <v>0</v>
      </c>
      <c r="I14" s="65"/>
      <c r="J14" s="65"/>
      <c r="K14" s="66"/>
      <c r="L14" s="66"/>
      <c r="M14" s="66"/>
      <c r="N14" s="72" t="str">
        <f t="shared" si="1"/>
        <v/>
      </c>
      <c r="O14" s="74">
        <f t="shared" si="2"/>
        <v>0</v>
      </c>
      <c r="P14" s="22"/>
      <c r="Q14" s="22"/>
      <c r="R14" s="57">
        <f t="shared" si="3"/>
        <v>0</v>
      </c>
      <c r="S14" s="57">
        <f t="shared" si="4"/>
        <v>0</v>
      </c>
      <c r="T14" s="57" t="str">
        <f t="shared" si="5"/>
        <v/>
      </c>
    </row>
    <row r="15" spans="2:24" ht="15.2" customHeight="1" x14ac:dyDescent="0.2">
      <c r="B15" s="25">
        <v>5</v>
      </c>
      <c r="C15" s="42" t="s">
        <v>220</v>
      </c>
      <c r="D15" s="21" t="s">
        <v>20</v>
      </c>
      <c r="E15" s="44"/>
      <c r="F15" s="50"/>
      <c r="G15" s="50"/>
      <c r="H15" s="51">
        <f t="shared" si="0"/>
        <v>0</v>
      </c>
      <c r="I15" s="65"/>
      <c r="J15" s="65"/>
      <c r="K15" s="66"/>
      <c r="L15" s="66"/>
      <c r="M15" s="66"/>
      <c r="N15" s="72" t="str">
        <f t="shared" si="1"/>
        <v/>
      </c>
      <c r="O15" s="74">
        <f t="shared" si="2"/>
        <v>0</v>
      </c>
      <c r="P15" s="22"/>
      <c r="Q15" s="22"/>
      <c r="R15" s="57">
        <f t="shared" si="3"/>
        <v>0</v>
      </c>
      <c r="S15" s="57">
        <f t="shared" si="4"/>
        <v>0</v>
      </c>
      <c r="T15" s="57" t="str">
        <f t="shared" si="5"/>
        <v/>
      </c>
      <c r="X15" s="76"/>
    </row>
    <row r="16" spans="2:24" ht="15.2" customHeight="1" x14ac:dyDescent="0.2">
      <c r="B16" s="25">
        <v>6</v>
      </c>
      <c r="C16" s="41" t="s">
        <v>221</v>
      </c>
      <c r="D16" s="21" t="s">
        <v>20</v>
      </c>
      <c r="E16" s="44"/>
      <c r="F16" s="50"/>
      <c r="G16" s="50"/>
      <c r="H16" s="51">
        <f t="shared" si="0"/>
        <v>0</v>
      </c>
      <c r="I16" s="65"/>
      <c r="J16" s="65"/>
      <c r="K16" s="66"/>
      <c r="L16" s="66"/>
      <c r="M16" s="66"/>
      <c r="N16" s="72" t="str">
        <f t="shared" si="1"/>
        <v/>
      </c>
      <c r="O16" s="74">
        <f t="shared" si="2"/>
        <v>0</v>
      </c>
      <c r="P16" s="22"/>
      <c r="Q16" s="22"/>
      <c r="R16" s="57">
        <f t="shared" si="3"/>
        <v>0</v>
      </c>
      <c r="S16" s="57">
        <f t="shared" si="4"/>
        <v>0</v>
      </c>
      <c r="T16" s="57" t="str">
        <f t="shared" si="5"/>
        <v/>
      </c>
    </row>
    <row r="17" spans="2:20" ht="15.2" customHeight="1" x14ac:dyDescent="0.2">
      <c r="B17" s="24">
        <v>7</v>
      </c>
      <c r="C17" s="41" t="s">
        <v>222</v>
      </c>
      <c r="D17" s="21" t="s">
        <v>22</v>
      </c>
      <c r="E17" s="44"/>
      <c r="F17" s="50"/>
      <c r="G17" s="50"/>
      <c r="H17" s="51">
        <f t="shared" si="0"/>
        <v>0</v>
      </c>
      <c r="I17" s="65"/>
      <c r="J17" s="65"/>
      <c r="K17" s="66"/>
      <c r="L17" s="66"/>
      <c r="M17" s="66"/>
      <c r="N17" s="72" t="str">
        <f t="shared" si="1"/>
        <v/>
      </c>
      <c r="O17" s="74">
        <f t="shared" si="2"/>
        <v>0</v>
      </c>
      <c r="P17" s="22"/>
      <c r="Q17" s="22"/>
      <c r="R17" s="57">
        <f t="shared" si="3"/>
        <v>0</v>
      </c>
      <c r="S17" s="57">
        <f t="shared" si="4"/>
        <v>0</v>
      </c>
      <c r="T17" s="57" t="str">
        <f t="shared" si="5"/>
        <v/>
      </c>
    </row>
    <row r="18" spans="2:20" ht="15.2" customHeight="1" x14ac:dyDescent="0.2">
      <c r="B18" s="25">
        <v>8</v>
      </c>
      <c r="C18" s="41" t="s">
        <v>223</v>
      </c>
      <c r="D18" s="21" t="s">
        <v>22</v>
      </c>
      <c r="E18" s="50"/>
      <c r="F18" s="50"/>
      <c r="G18" s="50"/>
      <c r="H18" s="51">
        <f t="shared" si="0"/>
        <v>0</v>
      </c>
      <c r="I18" s="67"/>
      <c r="J18" s="68"/>
      <c r="K18" s="68"/>
      <c r="L18" s="68"/>
      <c r="M18" s="68"/>
      <c r="N18" s="72" t="str">
        <f t="shared" si="1"/>
        <v/>
      </c>
      <c r="O18" s="74">
        <f t="shared" si="2"/>
        <v>0</v>
      </c>
      <c r="P18" s="22"/>
      <c r="Q18" s="22"/>
      <c r="R18" s="57">
        <f t="shared" si="3"/>
        <v>0</v>
      </c>
      <c r="S18" s="57">
        <f t="shared" si="4"/>
        <v>0</v>
      </c>
      <c r="T18" s="57" t="str">
        <f t="shared" si="5"/>
        <v/>
      </c>
    </row>
    <row r="19" spans="2:20" ht="15.2" customHeight="1" x14ac:dyDescent="0.2">
      <c r="B19" s="25">
        <v>9</v>
      </c>
      <c r="C19" s="41" t="s">
        <v>224</v>
      </c>
      <c r="D19" s="21" t="s">
        <v>20</v>
      </c>
      <c r="E19" s="44"/>
      <c r="F19" s="50"/>
      <c r="G19" s="50"/>
      <c r="H19" s="51">
        <f t="shared" si="0"/>
        <v>0</v>
      </c>
      <c r="I19" s="65"/>
      <c r="J19" s="65"/>
      <c r="K19" s="66"/>
      <c r="L19" s="66"/>
      <c r="M19" s="66"/>
      <c r="N19" s="72" t="str">
        <f t="shared" si="1"/>
        <v/>
      </c>
      <c r="O19" s="74">
        <f t="shared" si="2"/>
        <v>0</v>
      </c>
      <c r="P19" s="22"/>
      <c r="Q19" s="22"/>
      <c r="R19" s="57">
        <f t="shared" si="3"/>
        <v>0</v>
      </c>
      <c r="S19" s="57">
        <f t="shared" si="4"/>
        <v>0</v>
      </c>
      <c r="T19" s="57" t="str">
        <f t="shared" si="5"/>
        <v/>
      </c>
    </row>
    <row r="20" spans="2:20" ht="15.2" customHeight="1" x14ac:dyDescent="0.2">
      <c r="B20" s="24">
        <v>10</v>
      </c>
      <c r="C20" s="41" t="s">
        <v>225</v>
      </c>
      <c r="D20" s="21" t="s">
        <v>22</v>
      </c>
      <c r="E20" s="44"/>
      <c r="F20" s="50"/>
      <c r="G20" s="50"/>
      <c r="H20" s="51">
        <f t="shared" si="0"/>
        <v>0</v>
      </c>
      <c r="I20" s="65"/>
      <c r="J20" s="65"/>
      <c r="K20" s="66"/>
      <c r="L20" s="66"/>
      <c r="M20" s="66"/>
      <c r="N20" s="72" t="str">
        <f t="shared" si="1"/>
        <v/>
      </c>
      <c r="O20" s="74">
        <f t="shared" si="2"/>
        <v>0</v>
      </c>
      <c r="P20" s="22"/>
      <c r="Q20" s="22"/>
      <c r="R20" s="57">
        <f t="shared" si="3"/>
        <v>0</v>
      </c>
      <c r="S20" s="57">
        <f t="shared" si="4"/>
        <v>0</v>
      </c>
      <c r="T20" s="57" t="str">
        <f t="shared" si="5"/>
        <v/>
      </c>
    </row>
    <row r="21" spans="2:20" ht="15.2" customHeight="1" x14ac:dyDescent="0.2">
      <c r="B21" s="25">
        <v>11</v>
      </c>
      <c r="C21" s="41" t="s">
        <v>226</v>
      </c>
      <c r="D21" s="21" t="s">
        <v>20</v>
      </c>
      <c r="E21" s="44"/>
      <c r="F21" s="50"/>
      <c r="G21" s="50"/>
      <c r="H21" s="51">
        <f t="shared" si="0"/>
        <v>0</v>
      </c>
      <c r="I21" s="65"/>
      <c r="J21" s="65"/>
      <c r="K21" s="66"/>
      <c r="L21" s="66"/>
      <c r="M21" s="66"/>
      <c r="N21" s="72" t="str">
        <f t="shared" si="1"/>
        <v/>
      </c>
      <c r="O21" s="74">
        <f t="shared" si="2"/>
        <v>0</v>
      </c>
      <c r="P21" s="22"/>
      <c r="Q21" s="22"/>
      <c r="R21" s="57">
        <f t="shared" si="3"/>
        <v>0</v>
      </c>
      <c r="S21" s="57">
        <f t="shared" si="4"/>
        <v>0</v>
      </c>
      <c r="T21" s="57" t="str">
        <f t="shared" si="5"/>
        <v/>
      </c>
    </row>
    <row r="22" spans="2:20" ht="15.2" customHeight="1" x14ac:dyDescent="0.2">
      <c r="B22" s="25">
        <v>12</v>
      </c>
      <c r="C22" s="41" t="s">
        <v>227</v>
      </c>
      <c r="D22" s="21" t="s">
        <v>22</v>
      </c>
      <c r="E22" s="44"/>
      <c r="F22" s="50"/>
      <c r="G22" s="50"/>
      <c r="H22" s="51">
        <f t="shared" si="0"/>
        <v>0</v>
      </c>
      <c r="I22" s="65"/>
      <c r="J22" s="65"/>
      <c r="K22" s="66"/>
      <c r="L22" s="66"/>
      <c r="M22" s="66"/>
      <c r="N22" s="72" t="str">
        <f t="shared" si="1"/>
        <v/>
      </c>
      <c r="O22" s="74">
        <f t="shared" si="2"/>
        <v>0</v>
      </c>
      <c r="P22" s="22"/>
      <c r="Q22" s="22"/>
      <c r="R22" s="57">
        <f t="shared" si="3"/>
        <v>0</v>
      </c>
      <c r="S22" s="57">
        <f t="shared" si="4"/>
        <v>0</v>
      </c>
      <c r="T22" s="57" t="str">
        <f t="shared" si="5"/>
        <v/>
      </c>
    </row>
    <row r="23" spans="2:20" ht="15.2" customHeight="1" x14ac:dyDescent="0.2">
      <c r="B23" s="24">
        <v>13</v>
      </c>
      <c r="C23" s="41" t="s">
        <v>228</v>
      </c>
      <c r="D23" s="21" t="s">
        <v>20</v>
      </c>
      <c r="E23" s="44"/>
      <c r="F23" s="50"/>
      <c r="G23" s="50"/>
      <c r="H23" s="51">
        <f t="shared" si="0"/>
        <v>0</v>
      </c>
      <c r="I23" s="65"/>
      <c r="J23" s="65"/>
      <c r="K23" s="66"/>
      <c r="L23" s="66"/>
      <c r="M23" s="66"/>
      <c r="N23" s="72" t="str">
        <f t="shared" si="1"/>
        <v/>
      </c>
      <c r="O23" s="74">
        <f t="shared" si="2"/>
        <v>0</v>
      </c>
      <c r="P23" s="22"/>
      <c r="Q23" s="22"/>
      <c r="R23" s="57">
        <f t="shared" si="3"/>
        <v>0</v>
      </c>
      <c r="S23" s="57">
        <f t="shared" si="4"/>
        <v>0</v>
      </c>
      <c r="T23" s="57" t="str">
        <f t="shared" si="5"/>
        <v/>
      </c>
    </row>
    <row r="24" spans="2:20" ht="15.2" customHeight="1" x14ac:dyDescent="0.2">
      <c r="B24" s="25">
        <v>14</v>
      </c>
      <c r="C24" s="41" t="s">
        <v>229</v>
      </c>
      <c r="D24" s="21" t="s">
        <v>20</v>
      </c>
      <c r="E24" s="44"/>
      <c r="F24" s="50"/>
      <c r="G24" s="50"/>
      <c r="H24" s="51">
        <f t="shared" si="0"/>
        <v>0</v>
      </c>
      <c r="I24" s="65"/>
      <c r="J24" s="65"/>
      <c r="K24" s="66"/>
      <c r="L24" s="66"/>
      <c r="M24" s="66"/>
      <c r="N24" s="72" t="str">
        <f t="shared" si="1"/>
        <v/>
      </c>
      <c r="O24" s="74">
        <f t="shared" si="2"/>
        <v>0</v>
      </c>
      <c r="P24" s="22"/>
      <c r="Q24" s="22"/>
      <c r="R24" s="57">
        <f t="shared" si="3"/>
        <v>0</v>
      </c>
      <c r="S24" s="57">
        <f t="shared" si="4"/>
        <v>0</v>
      </c>
      <c r="T24" s="57" t="str">
        <f t="shared" si="5"/>
        <v/>
      </c>
    </row>
    <row r="25" spans="2:20" ht="15.2" customHeight="1" x14ac:dyDescent="0.2">
      <c r="B25" s="25">
        <v>15</v>
      </c>
      <c r="C25" s="41" t="s">
        <v>230</v>
      </c>
      <c r="D25" s="21" t="s">
        <v>20</v>
      </c>
      <c r="E25" s="44"/>
      <c r="F25" s="50"/>
      <c r="G25" s="50"/>
      <c r="H25" s="51">
        <f t="shared" si="0"/>
        <v>0</v>
      </c>
      <c r="I25" s="65"/>
      <c r="J25" s="65"/>
      <c r="K25" s="66"/>
      <c r="L25" s="66"/>
      <c r="M25" s="66"/>
      <c r="N25" s="72" t="str">
        <f t="shared" si="1"/>
        <v/>
      </c>
      <c r="O25" s="74">
        <f t="shared" si="2"/>
        <v>0</v>
      </c>
      <c r="P25" s="22"/>
      <c r="Q25" s="22"/>
      <c r="R25" s="57">
        <f t="shared" si="3"/>
        <v>0</v>
      </c>
      <c r="S25" s="57">
        <f t="shared" si="4"/>
        <v>0</v>
      </c>
      <c r="T25" s="57" t="str">
        <f t="shared" si="5"/>
        <v/>
      </c>
    </row>
    <row r="26" spans="2:20" ht="15.2" customHeight="1" x14ac:dyDescent="0.2">
      <c r="B26" s="24">
        <v>16</v>
      </c>
      <c r="C26" s="41" t="s">
        <v>231</v>
      </c>
      <c r="D26" s="21" t="s">
        <v>22</v>
      </c>
      <c r="E26" s="44"/>
      <c r="F26" s="50"/>
      <c r="G26" s="50"/>
      <c r="H26" s="51">
        <f t="shared" si="0"/>
        <v>0</v>
      </c>
      <c r="I26" s="65"/>
      <c r="J26" s="65"/>
      <c r="K26" s="66"/>
      <c r="L26" s="66"/>
      <c r="M26" s="66"/>
      <c r="N26" s="72" t="str">
        <f t="shared" si="1"/>
        <v/>
      </c>
      <c r="O26" s="74">
        <f t="shared" si="2"/>
        <v>0</v>
      </c>
      <c r="P26" s="22"/>
      <c r="Q26" s="22"/>
      <c r="R26" s="57">
        <f t="shared" si="3"/>
        <v>0</v>
      </c>
      <c r="S26" s="57">
        <f t="shared" si="4"/>
        <v>0</v>
      </c>
      <c r="T26" s="57" t="str">
        <f t="shared" si="5"/>
        <v/>
      </c>
    </row>
    <row r="27" spans="2:20" ht="15.2" customHeight="1" x14ac:dyDescent="0.2">
      <c r="B27" s="25">
        <v>17</v>
      </c>
      <c r="C27" s="41" t="s">
        <v>232</v>
      </c>
      <c r="D27" s="21" t="s">
        <v>20</v>
      </c>
      <c r="E27" s="44"/>
      <c r="F27" s="50"/>
      <c r="G27" s="50"/>
      <c r="H27" s="51">
        <f t="shared" si="0"/>
        <v>0</v>
      </c>
      <c r="I27" s="65"/>
      <c r="J27" s="65"/>
      <c r="K27" s="66"/>
      <c r="L27" s="66"/>
      <c r="M27" s="66"/>
      <c r="N27" s="72" t="str">
        <f t="shared" si="1"/>
        <v/>
      </c>
      <c r="O27" s="74">
        <f t="shared" si="2"/>
        <v>0</v>
      </c>
      <c r="P27" s="22"/>
      <c r="Q27" s="22"/>
      <c r="R27" s="57">
        <f t="shared" si="3"/>
        <v>0</v>
      </c>
      <c r="S27" s="57">
        <f t="shared" si="4"/>
        <v>0</v>
      </c>
      <c r="T27" s="57" t="str">
        <f t="shared" si="5"/>
        <v/>
      </c>
    </row>
    <row r="28" spans="2:20" ht="15.2" customHeight="1" x14ac:dyDescent="0.2">
      <c r="B28" s="25">
        <v>18</v>
      </c>
      <c r="C28" s="41" t="s">
        <v>233</v>
      </c>
      <c r="D28" s="21" t="s">
        <v>22</v>
      </c>
      <c r="E28" s="44"/>
      <c r="F28" s="50"/>
      <c r="G28" s="50"/>
      <c r="H28" s="51">
        <f t="shared" si="0"/>
        <v>0</v>
      </c>
      <c r="I28" s="65"/>
      <c r="J28" s="65"/>
      <c r="K28" s="66"/>
      <c r="L28" s="66"/>
      <c r="M28" s="66"/>
      <c r="N28" s="72" t="str">
        <f t="shared" si="1"/>
        <v/>
      </c>
      <c r="O28" s="74">
        <f t="shared" si="2"/>
        <v>0</v>
      </c>
      <c r="P28" s="22"/>
      <c r="Q28" s="22"/>
      <c r="R28" s="57">
        <f t="shared" si="3"/>
        <v>0</v>
      </c>
      <c r="S28" s="57">
        <f t="shared" si="4"/>
        <v>0</v>
      </c>
      <c r="T28" s="57" t="str">
        <f t="shared" si="5"/>
        <v/>
      </c>
    </row>
    <row r="29" spans="2:20" ht="15.2" customHeight="1" x14ac:dyDescent="0.2">
      <c r="B29" s="24">
        <v>19</v>
      </c>
      <c r="C29" s="41" t="s">
        <v>234</v>
      </c>
      <c r="D29" s="21" t="s">
        <v>20</v>
      </c>
      <c r="E29" s="44"/>
      <c r="F29" s="50"/>
      <c r="G29" s="50"/>
      <c r="H29" s="51">
        <f t="shared" si="0"/>
        <v>0</v>
      </c>
      <c r="I29" s="65"/>
      <c r="J29" s="65"/>
      <c r="K29" s="66"/>
      <c r="L29" s="66"/>
      <c r="M29" s="66"/>
      <c r="N29" s="72" t="str">
        <f t="shared" si="1"/>
        <v/>
      </c>
      <c r="O29" s="74">
        <f t="shared" si="2"/>
        <v>0</v>
      </c>
      <c r="P29" s="22"/>
      <c r="Q29" s="22"/>
      <c r="R29" s="57">
        <f t="shared" si="3"/>
        <v>0</v>
      </c>
      <c r="S29" s="57">
        <f t="shared" si="4"/>
        <v>0</v>
      </c>
      <c r="T29" s="57" t="str">
        <f t="shared" si="5"/>
        <v/>
      </c>
    </row>
    <row r="30" spans="2:20" ht="15.2" customHeight="1" x14ac:dyDescent="0.2">
      <c r="B30" s="25">
        <v>20</v>
      </c>
      <c r="C30" s="41" t="s">
        <v>235</v>
      </c>
      <c r="D30" s="21" t="s">
        <v>22</v>
      </c>
      <c r="E30" s="44"/>
      <c r="F30" s="50"/>
      <c r="G30" s="50"/>
      <c r="H30" s="51">
        <f t="shared" si="0"/>
        <v>0</v>
      </c>
      <c r="I30" s="65"/>
      <c r="J30" s="65"/>
      <c r="K30" s="66"/>
      <c r="L30" s="66"/>
      <c r="M30" s="66"/>
      <c r="N30" s="72" t="str">
        <f t="shared" si="1"/>
        <v/>
      </c>
      <c r="O30" s="74">
        <f t="shared" si="2"/>
        <v>0</v>
      </c>
      <c r="P30" s="22"/>
      <c r="Q30" s="22"/>
      <c r="R30" s="57">
        <f t="shared" si="3"/>
        <v>0</v>
      </c>
      <c r="S30" s="57">
        <f t="shared" si="4"/>
        <v>0</v>
      </c>
      <c r="T30" s="57" t="str">
        <f t="shared" si="5"/>
        <v/>
      </c>
    </row>
    <row r="31" spans="2:20" ht="15.2" customHeight="1" x14ac:dyDescent="0.2">
      <c r="B31" s="25">
        <v>21</v>
      </c>
      <c r="C31" s="41" t="s">
        <v>236</v>
      </c>
      <c r="D31" s="21" t="s">
        <v>22</v>
      </c>
      <c r="E31" s="44"/>
      <c r="F31" s="50"/>
      <c r="G31" s="50"/>
      <c r="H31" s="51">
        <f t="shared" si="0"/>
        <v>0</v>
      </c>
      <c r="I31" s="65"/>
      <c r="J31" s="66"/>
      <c r="K31" s="66"/>
      <c r="L31" s="66"/>
      <c r="M31" s="66"/>
      <c r="N31" s="72" t="str">
        <f t="shared" si="1"/>
        <v/>
      </c>
      <c r="O31" s="74">
        <f t="shared" si="2"/>
        <v>0</v>
      </c>
      <c r="P31" s="22"/>
      <c r="Q31" s="22"/>
      <c r="R31" s="57">
        <f t="shared" si="3"/>
        <v>0</v>
      </c>
      <c r="S31" s="57">
        <f t="shared" si="4"/>
        <v>0</v>
      </c>
      <c r="T31" s="57" t="str">
        <f t="shared" si="5"/>
        <v/>
      </c>
    </row>
    <row r="32" spans="2:20" ht="15.2" customHeight="1" x14ac:dyDescent="0.2">
      <c r="B32" s="24">
        <v>22</v>
      </c>
      <c r="C32" s="41" t="s">
        <v>237</v>
      </c>
      <c r="D32" s="21" t="s">
        <v>22</v>
      </c>
      <c r="E32" s="44"/>
      <c r="F32" s="50"/>
      <c r="G32" s="50"/>
      <c r="H32" s="51">
        <f t="shared" si="0"/>
        <v>0</v>
      </c>
      <c r="I32" s="65"/>
      <c r="J32" s="65"/>
      <c r="K32" s="66"/>
      <c r="L32" s="66"/>
      <c r="M32" s="66"/>
      <c r="N32" s="72" t="str">
        <f t="shared" si="1"/>
        <v/>
      </c>
      <c r="O32" s="74">
        <f t="shared" si="2"/>
        <v>0</v>
      </c>
      <c r="P32" s="22"/>
      <c r="Q32" s="22"/>
      <c r="R32" s="57">
        <f t="shared" si="3"/>
        <v>0</v>
      </c>
      <c r="S32" s="57">
        <f t="shared" si="4"/>
        <v>0</v>
      </c>
      <c r="T32" s="57" t="str">
        <f t="shared" si="5"/>
        <v/>
      </c>
    </row>
    <row r="33" spans="2:20" ht="15.2" customHeight="1" x14ac:dyDescent="0.2">
      <c r="B33" s="25">
        <v>23</v>
      </c>
      <c r="C33" s="41" t="s">
        <v>238</v>
      </c>
      <c r="D33" s="21" t="s">
        <v>20</v>
      </c>
      <c r="E33" s="47"/>
      <c r="F33" s="48"/>
      <c r="G33" s="48"/>
      <c r="H33" s="51">
        <f t="shared" si="0"/>
        <v>0</v>
      </c>
      <c r="I33" s="53"/>
      <c r="J33" s="54"/>
      <c r="K33" s="55"/>
      <c r="L33" s="55"/>
      <c r="M33" s="55"/>
      <c r="N33" s="72" t="str">
        <f t="shared" si="1"/>
        <v/>
      </c>
      <c r="O33" s="74">
        <f t="shared" si="2"/>
        <v>0</v>
      </c>
      <c r="P33" s="22"/>
      <c r="Q33" s="22"/>
      <c r="R33" s="57">
        <f t="shared" si="3"/>
        <v>0</v>
      </c>
      <c r="S33" s="57">
        <f t="shared" si="4"/>
        <v>0</v>
      </c>
      <c r="T33" s="57" t="str">
        <f t="shared" si="5"/>
        <v/>
      </c>
    </row>
    <row r="34" spans="2:20" ht="15.2" customHeight="1" x14ac:dyDescent="0.2">
      <c r="B34" s="25">
        <v>24</v>
      </c>
      <c r="C34" s="41" t="s">
        <v>239</v>
      </c>
      <c r="D34" s="21" t="s">
        <v>22</v>
      </c>
      <c r="E34" s="44"/>
      <c r="F34" s="50"/>
      <c r="G34" s="50"/>
      <c r="H34" s="51">
        <f t="shared" si="0"/>
        <v>0</v>
      </c>
      <c r="I34" s="65"/>
      <c r="J34" s="66"/>
      <c r="K34" s="66"/>
      <c r="L34" s="66"/>
      <c r="M34" s="66"/>
      <c r="N34" s="72" t="str">
        <f t="shared" si="1"/>
        <v/>
      </c>
      <c r="O34" s="74">
        <f t="shared" si="2"/>
        <v>0</v>
      </c>
      <c r="P34" s="22"/>
      <c r="Q34" s="22"/>
      <c r="R34" s="57">
        <f t="shared" si="3"/>
        <v>0</v>
      </c>
      <c r="S34" s="57">
        <f t="shared" si="4"/>
        <v>0</v>
      </c>
      <c r="T34" s="57" t="str">
        <f t="shared" si="5"/>
        <v/>
      </c>
    </row>
    <row r="35" spans="2:20" ht="15.2" customHeight="1" x14ac:dyDescent="0.2">
      <c r="B35" s="24">
        <v>25</v>
      </c>
      <c r="C35" s="41" t="s">
        <v>240</v>
      </c>
      <c r="D35" s="21" t="s">
        <v>20</v>
      </c>
      <c r="E35" s="44"/>
      <c r="F35" s="50"/>
      <c r="G35" s="50"/>
      <c r="H35" s="51">
        <f t="shared" si="0"/>
        <v>0</v>
      </c>
      <c r="I35" s="65"/>
      <c r="J35" s="65"/>
      <c r="K35" s="66"/>
      <c r="L35" s="66"/>
      <c r="M35" s="66"/>
      <c r="N35" s="72" t="str">
        <f t="shared" si="1"/>
        <v/>
      </c>
      <c r="O35" s="74">
        <f t="shared" si="2"/>
        <v>0</v>
      </c>
      <c r="P35" s="22"/>
      <c r="Q35" s="22"/>
      <c r="R35" s="57">
        <f t="shared" si="3"/>
        <v>0</v>
      </c>
      <c r="S35" s="57">
        <f t="shared" si="4"/>
        <v>0</v>
      </c>
      <c r="T35" s="57" t="str">
        <f t="shared" si="5"/>
        <v/>
      </c>
    </row>
    <row r="36" spans="2:20" ht="15.2" customHeight="1" x14ac:dyDescent="0.2">
      <c r="B36" s="25">
        <v>26</v>
      </c>
      <c r="C36" s="41" t="s">
        <v>241</v>
      </c>
      <c r="D36" s="21" t="s">
        <v>22</v>
      </c>
      <c r="E36" s="44"/>
      <c r="F36" s="50"/>
      <c r="G36" s="50"/>
      <c r="H36" s="51">
        <f t="shared" si="0"/>
        <v>0</v>
      </c>
      <c r="I36" s="65"/>
      <c r="J36" s="65"/>
      <c r="K36" s="66"/>
      <c r="L36" s="66"/>
      <c r="M36" s="66"/>
      <c r="N36" s="72" t="str">
        <f t="shared" si="1"/>
        <v/>
      </c>
      <c r="O36" s="74">
        <f t="shared" si="2"/>
        <v>0</v>
      </c>
      <c r="P36" s="22"/>
      <c r="Q36" s="22"/>
      <c r="R36" s="57">
        <f t="shared" si="3"/>
        <v>0</v>
      </c>
      <c r="S36" s="57">
        <f t="shared" si="4"/>
        <v>0</v>
      </c>
      <c r="T36" s="57" t="str">
        <f t="shared" si="5"/>
        <v/>
      </c>
    </row>
    <row r="37" spans="2:20" ht="15.2" customHeight="1" x14ac:dyDescent="0.2">
      <c r="B37" s="25">
        <v>27</v>
      </c>
      <c r="C37" s="41" t="s">
        <v>242</v>
      </c>
      <c r="D37" s="21" t="s">
        <v>22</v>
      </c>
      <c r="E37" s="44"/>
      <c r="F37" s="50"/>
      <c r="G37" s="50"/>
      <c r="H37" s="51">
        <f t="shared" si="0"/>
        <v>0</v>
      </c>
      <c r="I37" s="65"/>
      <c r="J37" s="65"/>
      <c r="K37" s="66"/>
      <c r="L37" s="66"/>
      <c r="M37" s="66"/>
      <c r="N37" s="72" t="str">
        <f t="shared" si="1"/>
        <v/>
      </c>
      <c r="O37" s="74">
        <f t="shared" si="2"/>
        <v>0</v>
      </c>
      <c r="P37" s="22"/>
      <c r="Q37" s="22"/>
      <c r="R37" s="57">
        <f t="shared" si="3"/>
        <v>0</v>
      </c>
      <c r="S37" s="57">
        <f t="shared" si="4"/>
        <v>0</v>
      </c>
      <c r="T37" s="57" t="str">
        <f t="shared" si="5"/>
        <v/>
      </c>
    </row>
    <row r="38" spans="2:20" ht="15.2" customHeight="1" x14ac:dyDescent="0.2">
      <c r="B38" s="24">
        <v>28</v>
      </c>
      <c r="C38" s="41" t="s">
        <v>243</v>
      </c>
      <c r="D38" s="21" t="s">
        <v>22</v>
      </c>
      <c r="E38" s="44"/>
      <c r="F38" s="50"/>
      <c r="G38" s="50"/>
      <c r="H38" s="51">
        <f t="shared" si="0"/>
        <v>0</v>
      </c>
      <c r="I38" s="65"/>
      <c r="J38" s="66"/>
      <c r="K38" s="66"/>
      <c r="L38" s="66"/>
      <c r="M38" s="66"/>
      <c r="N38" s="72" t="str">
        <f t="shared" si="1"/>
        <v/>
      </c>
      <c r="O38" s="74">
        <f t="shared" si="2"/>
        <v>0</v>
      </c>
      <c r="P38" s="22"/>
      <c r="Q38" s="22"/>
      <c r="R38" s="57">
        <f t="shared" si="3"/>
        <v>0</v>
      </c>
      <c r="S38" s="57">
        <f t="shared" si="4"/>
        <v>0</v>
      </c>
      <c r="T38" s="57" t="str">
        <f t="shared" si="5"/>
        <v/>
      </c>
    </row>
    <row r="39" spans="2:20" ht="15.2" customHeight="1" x14ac:dyDescent="0.2">
      <c r="B39" s="25">
        <v>29</v>
      </c>
      <c r="C39" s="41" t="s">
        <v>244</v>
      </c>
      <c r="D39" s="23" t="s">
        <v>22</v>
      </c>
      <c r="E39" s="52"/>
      <c r="F39" s="52"/>
      <c r="G39" s="52"/>
      <c r="H39" s="51">
        <f t="shared" si="0"/>
        <v>0</v>
      </c>
      <c r="I39" s="69"/>
      <c r="J39" s="69"/>
      <c r="K39" s="70"/>
      <c r="L39" s="70"/>
      <c r="M39" s="70"/>
      <c r="N39" s="72" t="str">
        <f t="shared" si="1"/>
        <v/>
      </c>
      <c r="O39" s="74">
        <f t="shared" si="2"/>
        <v>0</v>
      </c>
      <c r="P39" s="22"/>
      <c r="Q39" s="22"/>
      <c r="R39" s="57">
        <f t="shared" si="3"/>
        <v>0</v>
      </c>
      <c r="S39" s="57">
        <f t="shared" si="4"/>
        <v>0</v>
      </c>
      <c r="T39" s="57" t="str">
        <f t="shared" si="5"/>
        <v/>
      </c>
    </row>
    <row r="40" spans="2:20" ht="15.2" customHeight="1" x14ac:dyDescent="0.2">
      <c r="B40" s="25">
        <v>30</v>
      </c>
      <c r="C40" s="41" t="s">
        <v>245</v>
      </c>
      <c r="D40" s="23" t="s">
        <v>22</v>
      </c>
      <c r="E40" s="50"/>
      <c r="F40" s="50"/>
      <c r="G40" s="50"/>
      <c r="H40" s="51">
        <f t="shared" si="0"/>
        <v>0</v>
      </c>
      <c r="I40" s="67"/>
      <c r="J40" s="68"/>
      <c r="K40" s="68"/>
      <c r="L40" s="68"/>
      <c r="M40" s="68"/>
      <c r="N40" s="72" t="str">
        <f t="shared" si="1"/>
        <v/>
      </c>
      <c r="O40" s="74">
        <f t="shared" si="2"/>
        <v>0</v>
      </c>
      <c r="P40" s="22"/>
      <c r="Q40" s="22"/>
      <c r="R40" s="57">
        <f t="shared" si="3"/>
        <v>0</v>
      </c>
      <c r="S40" s="57">
        <f t="shared" si="4"/>
        <v>0</v>
      </c>
      <c r="T40" s="57" t="str">
        <f t="shared" si="5"/>
        <v/>
      </c>
    </row>
    <row r="41" spans="2:20" ht="15.2" customHeight="1" x14ac:dyDescent="0.2">
      <c r="B41" s="24">
        <v>31</v>
      </c>
      <c r="C41" s="41" t="s">
        <v>246</v>
      </c>
      <c r="D41" s="21" t="s">
        <v>20</v>
      </c>
      <c r="E41" s="44"/>
      <c r="F41" s="50"/>
      <c r="G41" s="50"/>
      <c r="H41" s="51">
        <f t="shared" si="0"/>
        <v>0</v>
      </c>
      <c r="I41" s="65"/>
      <c r="J41" s="65"/>
      <c r="K41" s="66"/>
      <c r="L41" s="66"/>
      <c r="M41" s="66"/>
      <c r="N41" s="72" t="str">
        <f t="shared" si="1"/>
        <v/>
      </c>
      <c r="O41" s="74">
        <f t="shared" si="2"/>
        <v>0</v>
      </c>
      <c r="P41" s="22"/>
      <c r="Q41" s="22"/>
      <c r="R41" s="57">
        <f t="shared" si="3"/>
        <v>0</v>
      </c>
      <c r="S41" s="57">
        <f t="shared" si="4"/>
        <v>0</v>
      </c>
      <c r="T41" s="57" t="str">
        <f t="shared" si="5"/>
        <v/>
      </c>
    </row>
    <row r="42" spans="2:20" ht="15.2" customHeight="1" x14ac:dyDescent="0.2">
      <c r="B42" s="25">
        <v>32</v>
      </c>
      <c r="C42" s="43" t="s">
        <v>247</v>
      </c>
      <c r="D42" s="21" t="s">
        <v>20</v>
      </c>
      <c r="E42" s="44"/>
      <c r="F42" s="50"/>
      <c r="G42" s="50"/>
      <c r="H42" s="51">
        <f t="shared" si="0"/>
        <v>0</v>
      </c>
      <c r="I42" s="65"/>
      <c r="J42" s="65"/>
      <c r="K42" s="66"/>
      <c r="L42" s="66"/>
      <c r="M42" s="66"/>
      <c r="N42" s="72" t="str">
        <f t="shared" si="1"/>
        <v/>
      </c>
      <c r="O42" s="74">
        <f t="shared" si="2"/>
        <v>0</v>
      </c>
      <c r="P42" s="22"/>
      <c r="Q42" s="22"/>
      <c r="R42" s="57">
        <f t="shared" si="3"/>
        <v>0</v>
      </c>
      <c r="S42" s="57">
        <f t="shared" si="4"/>
        <v>0</v>
      </c>
      <c r="T42" s="57" t="str">
        <f t="shared" si="5"/>
        <v/>
      </c>
    </row>
    <row r="43" spans="2:20" ht="15.2" customHeight="1" x14ac:dyDescent="0.2">
      <c r="B43" s="25">
        <v>33</v>
      </c>
      <c r="C43" s="41" t="s">
        <v>248</v>
      </c>
      <c r="D43" s="21"/>
      <c r="E43" s="44"/>
      <c r="F43" s="50"/>
      <c r="G43" s="50"/>
      <c r="H43" s="51">
        <f t="shared" si="0"/>
        <v>0</v>
      </c>
      <c r="I43" s="65"/>
      <c r="J43" s="65"/>
      <c r="K43" s="66"/>
      <c r="L43" s="66"/>
      <c r="M43" s="66"/>
      <c r="N43" s="72" t="str">
        <f t="shared" si="1"/>
        <v/>
      </c>
      <c r="O43" s="74">
        <f t="shared" si="2"/>
        <v>0</v>
      </c>
      <c r="P43" s="22"/>
      <c r="Q43" s="22"/>
      <c r="R43" s="57">
        <f t="shared" si="3"/>
        <v>0</v>
      </c>
      <c r="S43" s="57">
        <f t="shared" si="4"/>
        <v>0</v>
      </c>
      <c r="T43" s="57" t="str">
        <f t="shared" si="5"/>
        <v/>
      </c>
    </row>
    <row r="44" spans="2:20" ht="15.2" customHeight="1" x14ac:dyDescent="0.2">
      <c r="B44" s="24">
        <v>34</v>
      </c>
      <c r="C44" s="41" t="s">
        <v>249</v>
      </c>
      <c r="D44" s="21"/>
      <c r="E44" s="44"/>
      <c r="F44" s="50"/>
      <c r="G44" s="50"/>
      <c r="H44" s="51">
        <f t="shared" si="0"/>
        <v>0</v>
      </c>
      <c r="I44" s="65"/>
      <c r="J44" s="65"/>
      <c r="K44" s="66"/>
      <c r="L44" s="66"/>
      <c r="M44" s="66"/>
      <c r="N44" s="72" t="str">
        <f t="shared" si="1"/>
        <v/>
      </c>
      <c r="O44" s="74">
        <f t="shared" si="2"/>
        <v>0</v>
      </c>
      <c r="P44" s="22"/>
      <c r="Q44" s="22"/>
      <c r="R44" s="57">
        <f t="shared" si="3"/>
        <v>0</v>
      </c>
      <c r="S44" s="57">
        <f t="shared" si="4"/>
        <v>0</v>
      </c>
      <c r="T44" s="57" t="str">
        <f t="shared" si="5"/>
        <v/>
      </c>
    </row>
    <row r="45" spans="2:20" ht="15.2" customHeight="1" x14ac:dyDescent="0.2">
      <c r="B45" s="25">
        <v>35</v>
      </c>
      <c r="C45" s="41" t="s">
        <v>250</v>
      </c>
      <c r="D45" s="21"/>
      <c r="E45" s="44"/>
      <c r="F45" s="50"/>
      <c r="G45" s="50"/>
      <c r="H45" s="51">
        <f t="shared" si="0"/>
        <v>0</v>
      </c>
      <c r="I45" s="65"/>
      <c r="J45" s="65"/>
      <c r="K45" s="66"/>
      <c r="L45" s="66"/>
      <c r="M45" s="66"/>
      <c r="N45" s="72" t="str">
        <f t="shared" si="1"/>
        <v/>
      </c>
      <c r="O45" s="74">
        <f t="shared" si="2"/>
        <v>0</v>
      </c>
      <c r="P45" s="22"/>
      <c r="Q45" s="22"/>
      <c r="R45" s="57">
        <f t="shared" si="3"/>
        <v>0</v>
      </c>
      <c r="S45" s="57">
        <f t="shared" si="4"/>
        <v>0</v>
      </c>
      <c r="T45" s="57" t="str">
        <f t="shared" si="5"/>
        <v/>
      </c>
    </row>
    <row r="46" spans="2:20" ht="15.2" customHeight="1" x14ac:dyDescent="0.2">
      <c r="B46" s="25">
        <v>36</v>
      </c>
      <c r="C46" s="41" t="s">
        <v>251</v>
      </c>
      <c r="D46" s="21"/>
      <c r="E46" s="44"/>
      <c r="F46" s="50"/>
      <c r="G46" s="50"/>
      <c r="H46" s="51">
        <f t="shared" si="0"/>
        <v>0</v>
      </c>
      <c r="I46" s="65"/>
      <c r="J46" s="65"/>
      <c r="K46" s="66"/>
      <c r="L46" s="66"/>
      <c r="M46" s="66"/>
      <c r="N46" s="72" t="str">
        <f t="shared" si="1"/>
        <v/>
      </c>
      <c r="O46" s="74">
        <f t="shared" si="2"/>
        <v>0</v>
      </c>
      <c r="P46" s="22"/>
      <c r="Q46" s="22"/>
      <c r="R46" s="57">
        <f t="shared" si="3"/>
        <v>0</v>
      </c>
      <c r="S46" s="57">
        <f t="shared" si="4"/>
        <v>0</v>
      </c>
      <c r="T46" s="57" t="str">
        <f t="shared" si="5"/>
        <v/>
      </c>
    </row>
    <row r="47" spans="2:20" ht="15.2" customHeight="1" x14ac:dyDescent="0.2">
      <c r="B47" s="24">
        <v>37</v>
      </c>
      <c r="C47" s="41" t="s">
        <v>252</v>
      </c>
      <c r="D47" s="21"/>
      <c r="E47" s="44"/>
      <c r="F47" s="50"/>
      <c r="G47" s="50"/>
      <c r="H47" s="51">
        <f t="shared" si="0"/>
        <v>0</v>
      </c>
      <c r="I47" s="65"/>
      <c r="J47" s="65"/>
      <c r="K47" s="66"/>
      <c r="L47" s="66"/>
      <c r="M47" s="66"/>
      <c r="N47" s="72" t="str">
        <f t="shared" si="1"/>
        <v/>
      </c>
      <c r="O47" s="74">
        <f t="shared" si="2"/>
        <v>0</v>
      </c>
      <c r="P47" s="22"/>
      <c r="Q47" s="22"/>
      <c r="R47" s="57">
        <f t="shared" si="3"/>
        <v>0</v>
      </c>
      <c r="S47" s="57">
        <f t="shared" si="4"/>
        <v>0</v>
      </c>
      <c r="T47" s="57" t="str">
        <f t="shared" si="5"/>
        <v/>
      </c>
    </row>
    <row r="48" spans="2:20" ht="15.2" customHeight="1" x14ac:dyDescent="0.2">
      <c r="B48" s="24">
        <v>38</v>
      </c>
      <c r="C48" s="41" t="s">
        <v>253</v>
      </c>
      <c r="D48" s="21"/>
      <c r="E48" s="44"/>
      <c r="F48" s="50"/>
      <c r="G48" s="50"/>
      <c r="H48" s="51">
        <f t="shared" si="0"/>
        <v>0</v>
      </c>
      <c r="I48" s="65"/>
      <c r="J48" s="65"/>
      <c r="K48" s="66"/>
      <c r="L48" s="66"/>
      <c r="M48" s="66"/>
      <c r="N48" s="72" t="str">
        <f t="shared" si="1"/>
        <v/>
      </c>
      <c r="O48" s="74">
        <f t="shared" si="2"/>
        <v>0</v>
      </c>
      <c r="P48" s="22"/>
      <c r="Q48" s="22"/>
      <c r="R48" s="57">
        <f t="shared" si="3"/>
        <v>0</v>
      </c>
      <c r="S48" s="57">
        <f t="shared" si="4"/>
        <v>0</v>
      </c>
      <c r="T48" s="57" t="str">
        <f t="shared" si="5"/>
        <v/>
      </c>
    </row>
    <row r="49" spans="2:23" ht="15.2" customHeight="1" x14ac:dyDescent="0.2">
      <c r="B49" s="24"/>
      <c r="C49" s="41"/>
      <c r="D49" s="21"/>
      <c r="E49" s="44"/>
      <c r="F49" s="50"/>
      <c r="G49" s="50"/>
      <c r="H49" s="51">
        <f t="shared" si="0"/>
        <v>0</v>
      </c>
      <c r="I49" s="65"/>
      <c r="J49" s="65"/>
      <c r="K49" s="66"/>
      <c r="L49" s="66"/>
      <c r="M49" s="66"/>
      <c r="N49" s="72" t="str">
        <f t="shared" si="1"/>
        <v/>
      </c>
      <c r="O49" s="74">
        <f t="shared" si="2"/>
        <v>0</v>
      </c>
      <c r="P49" s="22"/>
      <c r="Q49" s="22"/>
      <c r="R49" s="57">
        <f t="shared" si="3"/>
        <v>0</v>
      </c>
      <c r="S49" s="57">
        <f t="shared" si="4"/>
        <v>0</v>
      </c>
      <c r="T49" s="57" t="str">
        <f t="shared" si="5"/>
        <v/>
      </c>
    </row>
    <row r="50" spans="2:23" ht="15.2" customHeight="1" x14ac:dyDescent="0.2">
      <c r="B50" s="24"/>
      <c r="C50" s="41"/>
      <c r="D50" s="21"/>
      <c r="E50" s="44"/>
      <c r="F50" s="50"/>
      <c r="G50" s="50"/>
      <c r="H50" s="51">
        <f t="shared" si="0"/>
        <v>0</v>
      </c>
      <c r="I50" s="65"/>
      <c r="J50" s="65"/>
      <c r="K50" s="66"/>
      <c r="L50" s="66"/>
      <c r="M50" s="66"/>
      <c r="N50" s="72" t="str">
        <f t="shared" si="1"/>
        <v/>
      </c>
      <c r="O50" s="74">
        <f t="shared" si="2"/>
        <v>0</v>
      </c>
      <c r="P50" s="22"/>
      <c r="Q50" s="22"/>
      <c r="R50" s="57">
        <f t="shared" si="3"/>
        <v>0</v>
      </c>
      <c r="S50" s="57">
        <f t="shared" si="4"/>
        <v>0</v>
      </c>
      <c r="T50" s="57" t="str">
        <f t="shared" si="5"/>
        <v/>
      </c>
    </row>
    <row r="51" spans="2:23" ht="15.2" customHeight="1" x14ac:dyDescent="0.2">
      <c r="B51" s="24"/>
      <c r="C51" s="20"/>
      <c r="D51" s="21"/>
      <c r="E51" s="44"/>
      <c r="F51" s="50"/>
      <c r="G51" s="50"/>
      <c r="H51" s="51">
        <f t="shared" si="0"/>
        <v>0</v>
      </c>
      <c r="I51" s="65"/>
      <c r="J51" s="65"/>
      <c r="K51" s="66"/>
      <c r="L51" s="66"/>
      <c r="M51" s="66"/>
      <c r="N51" s="72" t="str">
        <f t="shared" si="1"/>
        <v/>
      </c>
      <c r="O51" s="74">
        <f t="shared" si="2"/>
        <v>0</v>
      </c>
      <c r="P51" s="22"/>
      <c r="Q51" s="22"/>
      <c r="R51" s="57">
        <f t="shared" si="3"/>
        <v>0</v>
      </c>
      <c r="S51" s="57">
        <f t="shared" si="4"/>
        <v>0</v>
      </c>
      <c r="T51" s="57" t="str">
        <f t="shared" si="5"/>
        <v/>
      </c>
    </row>
    <row r="52" spans="2:23" ht="15.2" customHeight="1" x14ac:dyDescent="0.2">
      <c r="B52" s="24"/>
      <c r="C52" s="20"/>
      <c r="D52" s="21"/>
      <c r="E52" s="44"/>
      <c r="F52" s="50"/>
      <c r="G52" s="50"/>
      <c r="H52" s="51"/>
      <c r="I52" s="65"/>
      <c r="J52" s="65"/>
      <c r="K52" s="66"/>
      <c r="L52" s="66"/>
      <c r="M52" s="66"/>
      <c r="N52" s="72" t="str">
        <f t="shared" si="1"/>
        <v/>
      </c>
      <c r="O52" s="74">
        <f t="shared" si="2"/>
        <v>0</v>
      </c>
      <c r="P52" s="22"/>
      <c r="Q52" s="22"/>
      <c r="R52" s="57">
        <f t="shared" si="3"/>
        <v>0</v>
      </c>
      <c r="S52" s="57">
        <f t="shared" si="4"/>
        <v>0</v>
      </c>
      <c r="T52" s="57" t="str">
        <f t="shared" si="5"/>
        <v/>
      </c>
      <c r="W52" s="63"/>
    </row>
    <row r="53" spans="2:23" ht="15.2" customHeight="1" x14ac:dyDescent="0.2">
      <c r="B53" s="24"/>
      <c r="C53" s="20"/>
      <c r="D53" s="21"/>
      <c r="E53" s="44"/>
      <c r="F53" s="50"/>
      <c r="G53" s="50"/>
      <c r="H53" s="51"/>
      <c r="I53" s="65"/>
      <c r="J53" s="65"/>
      <c r="K53" s="66"/>
      <c r="L53" s="66"/>
      <c r="M53" s="66"/>
      <c r="N53" s="72" t="str">
        <f t="shared" si="1"/>
        <v/>
      </c>
      <c r="O53" s="74">
        <f t="shared" si="2"/>
        <v>0</v>
      </c>
      <c r="P53" s="22"/>
      <c r="Q53" s="22"/>
      <c r="R53" s="57">
        <f t="shared" si="3"/>
        <v>0</v>
      </c>
      <c r="S53" s="57">
        <f t="shared" si="4"/>
        <v>0</v>
      </c>
      <c r="T53" s="57" t="str">
        <f t="shared" si="5"/>
        <v/>
      </c>
    </row>
    <row r="54" spans="2:23" ht="15.2" customHeight="1" x14ac:dyDescent="0.2">
      <c r="B54" s="24"/>
      <c r="C54" s="20"/>
      <c r="D54" s="21"/>
      <c r="E54" s="44"/>
      <c r="F54" s="50"/>
      <c r="G54" s="50"/>
      <c r="H54" s="51"/>
      <c r="I54" s="65"/>
      <c r="J54" s="65"/>
      <c r="K54" s="66"/>
      <c r="L54" s="66"/>
      <c r="M54" s="66"/>
      <c r="N54" s="72" t="str">
        <f t="shared" si="1"/>
        <v/>
      </c>
      <c r="O54" s="74">
        <f t="shared" si="2"/>
        <v>0</v>
      </c>
      <c r="P54" s="22"/>
      <c r="Q54" s="22"/>
      <c r="R54" s="57">
        <f t="shared" si="3"/>
        <v>0</v>
      </c>
      <c r="S54" s="57">
        <f t="shared" si="4"/>
        <v>0</v>
      </c>
      <c r="T54" s="57" t="str">
        <f t="shared" si="5"/>
        <v/>
      </c>
    </row>
    <row r="55" spans="2:23" ht="15.2" customHeight="1" x14ac:dyDescent="0.2">
      <c r="B55" s="25"/>
      <c r="C55" s="26"/>
      <c r="D55" s="21"/>
      <c r="E55" s="44"/>
      <c r="F55" s="50"/>
      <c r="G55" s="50"/>
      <c r="H55" s="51">
        <f t="shared" si="0"/>
        <v>0</v>
      </c>
      <c r="I55" s="65"/>
      <c r="J55" s="65"/>
      <c r="K55" s="66"/>
      <c r="L55" s="66"/>
      <c r="M55" s="66"/>
      <c r="N55" s="72" t="str">
        <f t="shared" si="1"/>
        <v/>
      </c>
      <c r="O55" s="74">
        <f t="shared" si="2"/>
        <v>0</v>
      </c>
      <c r="P55" s="22"/>
      <c r="Q55" s="22"/>
      <c r="R55" s="57">
        <f t="shared" si="3"/>
        <v>0</v>
      </c>
      <c r="S55" s="57">
        <f t="shared" si="4"/>
        <v>0</v>
      </c>
      <c r="T55" s="57" t="str">
        <f t="shared" si="5"/>
        <v/>
      </c>
    </row>
    <row r="56" spans="2:23" ht="15.2" customHeight="1" x14ac:dyDescent="0.2">
      <c r="B56" s="25"/>
      <c r="C56" s="26"/>
      <c r="D56" s="21"/>
      <c r="E56" s="44"/>
      <c r="F56" s="50"/>
      <c r="G56" s="50"/>
      <c r="H56" s="51">
        <f t="shared" si="0"/>
        <v>0</v>
      </c>
      <c r="I56" s="65"/>
      <c r="J56" s="65"/>
      <c r="K56" s="66"/>
      <c r="L56" s="66"/>
      <c r="M56" s="66"/>
      <c r="N56" s="72" t="str">
        <f t="shared" si="1"/>
        <v/>
      </c>
      <c r="O56" s="74">
        <f t="shared" si="2"/>
        <v>0</v>
      </c>
      <c r="P56" s="22"/>
      <c r="Q56" s="22"/>
      <c r="R56" s="57">
        <f t="shared" si="3"/>
        <v>0</v>
      </c>
      <c r="S56" s="57">
        <f t="shared" si="4"/>
        <v>0</v>
      </c>
      <c r="T56" s="57" t="str">
        <f t="shared" si="5"/>
        <v/>
      </c>
    </row>
    <row r="57" spans="2:23" ht="14.25" hidden="1" customHeight="1" x14ac:dyDescent="0.2">
      <c r="B57" s="3">
        <v>44</v>
      </c>
      <c r="C57" s="13" t="s">
        <v>21</v>
      </c>
      <c r="D57" s="12" t="s">
        <v>20</v>
      </c>
      <c r="E57" s="28"/>
      <c r="F57" s="29"/>
      <c r="G57" s="29"/>
      <c r="H57" s="30"/>
      <c r="I57" s="28"/>
      <c r="J57" s="28"/>
      <c r="K57" s="29"/>
      <c r="L57" s="29"/>
      <c r="M57" s="29"/>
      <c r="N57" s="31"/>
      <c r="O57" s="32"/>
    </row>
    <row r="58" spans="2:23" ht="14.25" x14ac:dyDescent="0.2">
      <c r="C58" s="19"/>
      <c r="D58" s="18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4"/>
    </row>
    <row r="59" spans="2:23" ht="9.75" customHeight="1" thickBot="1" x14ac:dyDescent="0.25">
      <c r="B59" s="15"/>
      <c r="C59" s="16"/>
      <c r="D59" s="17"/>
      <c r="E59" s="35"/>
      <c r="F59" s="35"/>
      <c r="G59" s="35"/>
      <c r="H59" s="35"/>
      <c r="I59" s="36"/>
      <c r="J59" s="36"/>
      <c r="K59" s="35"/>
      <c r="L59" s="35"/>
      <c r="M59" s="35"/>
      <c r="N59" s="35"/>
      <c r="O59" s="37"/>
    </row>
    <row r="60" spans="2:23" ht="13.5" thickTop="1" x14ac:dyDescent="0.2">
      <c r="B60" s="4"/>
      <c r="C60" s="84" t="s">
        <v>10</v>
      </c>
      <c r="D60" s="85"/>
      <c r="E60" s="85"/>
      <c r="F60" s="85"/>
      <c r="G60" s="85"/>
      <c r="H60" s="86"/>
      <c r="I60" s="56">
        <f>SUM(I11:I56)</f>
        <v>0</v>
      </c>
      <c r="J60" s="38"/>
      <c r="K60" s="38">
        <f t="shared" ref="K60:O60" si="6">SUM(K11:K56)</f>
        <v>0</v>
      </c>
      <c r="L60" s="38"/>
      <c r="M60" s="38">
        <f t="shared" si="6"/>
        <v>0</v>
      </c>
      <c r="N60" s="71"/>
      <c r="O60" s="58">
        <f t="shared" si="6"/>
        <v>0</v>
      </c>
    </row>
    <row r="61" spans="2:23" x14ac:dyDescent="0.2">
      <c r="B61" s="5"/>
      <c r="C61" s="87" t="s">
        <v>11</v>
      </c>
      <c r="D61" s="88"/>
      <c r="E61" s="88"/>
      <c r="F61" s="88"/>
      <c r="G61" s="88"/>
      <c r="H61" s="89"/>
      <c r="I61" s="39">
        <f>COUNT(I11:I56)</f>
        <v>0</v>
      </c>
      <c r="J61" s="39"/>
      <c r="K61" s="39">
        <f t="shared" ref="K61:M61" si="7">COUNT(K11:K56)</f>
        <v>0</v>
      </c>
      <c r="L61" s="39"/>
      <c r="M61" s="39">
        <f t="shared" si="7"/>
        <v>0</v>
      </c>
      <c r="N61" s="59"/>
      <c r="O61" s="39">
        <f>COUNTIF(O11:O56,"&gt;0")</f>
        <v>0</v>
      </c>
    </row>
    <row r="62" spans="2:23" x14ac:dyDescent="0.2">
      <c r="B62" s="6"/>
      <c r="C62" s="87" t="s">
        <v>12</v>
      </c>
      <c r="D62" s="88"/>
      <c r="E62" s="88"/>
      <c r="F62" s="88"/>
      <c r="G62" s="88"/>
      <c r="H62" s="89"/>
      <c r="I62" s="40">
        <f>IFERROR(TRUNC(AVERAGE(I11:I56),1),0)</f>
        <v>0</v>
      </c>
      <c r="J62" s="40"/>
      <c r="K62" s="75">
        <f>IFERROR(TRUNC(AVERAGE(K11:K56),1),0)</f>
        <v>0</v>
      </c>
      <c r="L62" s="40"/>
      <c r="M62" s="75">
        <f>IFERROR(TRUNC(AVERAGE(M11:M56),1),0)</f>
        <v>0</v>
      </c>
      <c r="N62" s="60"/>
      <c r="O62" s="75">
        <f>IFERROR(TRUNC((O60/O61),1),0)</f>
        <v>0</v>
      </c>
    </row>
    <row r="63" spans="2:23" x14ac:dyDescent="0.2">
      <c r="B63" s="6"/>
      <c r="C63" s="87" t="s">
        <v>13</v>
      </c>
      <c r="D63" s="88"/>
      <c r="E63" s="88"/>
      <c r="F63" s="88"/>
      <c r="G63" s="88"/>
      <c r="H63" s="89"/>
      <c r="I63" s="40">
        <f>COUNTIF(I11:I56,"&gt;=6")</f>
        <v>0</v>
      </c>
      <c r="J63" s="40"/>
      <c r="K63" s="40">
        <f t="shared" ref="K63:O63" si="8">COUNTIF(K11:K56,"&gt;=6")</f>
        <v>0</v>
      </c>
      <c r="L63" s="40"/>
      <c r="M63" s="40">
        <f t="shared" si="8"/>
        <v>0</v>
      </c>
      <c r="N63" s="60"/>
      <c r="O63" s="40">
        <f t="shared" si="8"/>
        <v>0</v>
      </c>
    </row>
    <row r="64" spans="2:23" x14ac:dyDescent="0.2">
      <c r="B64" s="6"/>
      <c r="C64" s="87" t="s">
        <v>14</v>
      </c>
      <c r="D64" s="88"/>
      <c r="E64" s="88"/>
      <c r="F64" s="88"/>
      <c r="G64" s="88"/>
      <c r="H64" s="89"/>
      <c r="I64" s="45">
        <f>IFERROR((I63/I61),0)</f>
        <v>0</v>
      </c>
      <c r="J64" s="45"/>
      <c r="K64" s="45">
        <f>IFERROR((K63/K61),0)</f>
        <v>0</v>
      </c>
      <c r="L64" s="45"/>
      <c r="M64" s="45">
        <f>IFERROR((M63/M61),0)</f>
        <v>0</v>
      </c>
      <c r="N64" s="61"/>
      <c r="O64" s="45">
        <f>IFERROR((O63/O61),0)</f>
        <v>0</v>
      </c>
    </row>
    <row r="65" spans="2:15" x14ac:dyDescent="0.2">
      <c r="B65" s="6"/>
      <c r="C65" s="87" t="s">
        <v>15</v>
      </c>
      <c r="D65" s="88"/>
      <c r="E65" s="88"/>
      <c r="F65" s="88"/>
      <c r="G65" s="88"/>
      <c r="H65" s="89"/>
      <c r="I65" s="40">
        <f>COUNTIF(I11:I56,"&lt;6")</f>
        <v>0</v>
      </c>
      <c r="J65" s="40"/>
      <c r="K65" s="40">
        <f t="shared" ref="K65:M65" si="9">COUNTIF(K11:K56,"&lt;6")</f>
        <v>0</v>
      </c>
      <c r="L65" s="40"/>
      <c r="M65" s="40">
        <f t="shared" si="9"/>
        <v>0</v>
      </c>
      <c r="N65" s="60"/>
      <c r="O65" s="40">
        <f>COUNTIFS(O11:O56,"&gt;0",O11:O56,"&lt;6")</f>
        <v>0</v>
      </c>
    </row>
    <row r="66" spans="2:15" ht="13.5" thickBot="1" x14ac:dyDescent="0.25">
      <c r="B66" s="7"/>
      <c r="C66" s="81" t="s">
        <v>16</v>
      </c>
      <c r="D66" s="82"/>
      <c r="E66" s="82"/>
      <c r="F66" s="82"/>
      <c r="G66" s="82"/>
      <c r="H66" s="83"/>
      <c r="I66" s="46">
        <f>IFERROR((I65/I61),0)</f>
        <v>0</v>
      </c>
      <c r="J66" s="46"/>
      <c r="K66" s="46">
        <f>IFERROR((K65/K61),0)</f>
        <v>0</v>
      </c>
      <c r="L66" s="46"/>
      <c r="M66" s="46">
        <f>IFERROR((M65/M61),0)</f>
        <v>0</v>
      </c>
      <c r="N66" s="62"/>
      <c r="O66" s="46">
        <f>IFERROR((O65/O61),0)</f>
        <v>0</v>
      </c>
    </row>
    <row r="67" spans="2:15" ht="13.5" thickTop="1" x14ac:dyDescent="0.2">
      <c r="C67" s="11"/>
      <c r="D67" s="11"/>
    </row>
    <row r="68" spans="2:15" ht="14.25" x14ac:dyDescent="0.2">
      <c r="C68" s="8"/>
    </row>
    <row r="69" spans="2:15" ht="14.25" x14ac:dyDescent="0.2">
      <c r="C69" s="8"/>
    </row>
    <row r="70" spans="2:15" ht="14.25" x14ac:dyDescent="0.2">
      <c r="C70" s="10"/>
      <c r="D70" s="9"/>
    </row>
    <row r="71" spans="2:15" ht="3.75" customHeight="1" x14ac:dyDescent="0.2">
      <c r="C71" s="8"/>
      <c r="D71" s="9"/>
    </row>
    <row r="84" spans="11:11" x14ac:dyDescent="0.2">
      <c r="K84" s="77" t="e">
        <f ca="1">SUMA.SI(I11:I53,"&gt;=6")</f>
        <v>#NAME?</v>
      </c>
    </row>
  </sheetData>
  <mergeCells count="22">
    <mergeCell ref="B6:O6"/>
    <mergeCell ref="B1:O1"/>
    <mergeCell ref="B2:O2"/>
    <mergeCell ref="B3:O3"/>
    <mergeCell ref="B4:O4"/>
    <mergeCell ref="B5:O5"/>
    <mergeCell ref="B7:O7"/>
    <mergeCell ref="B9:B10"/>
    <mergeCell ref="C9:C10"/>
    <mergeCell ref="D9:D10"/>
    <mergeCell ref="E9:G9"/>
    <mergeCell ref="H9:H10"/>
    <mergeCell ref="I9:M9"/>
    <mergeCell ref="N9:N10"/>
    <mergeCell ref="O9:O10"/>
    <mergeCell ref="C66:H66"/>
    <mergeCell ref="C60:H60"/>
    <mergeCell ref="C61:H61"/>
    <mergeCell ref="C62:H62"/>
    <mergeCell ref="C63:H63"/>
    <mergeCell ref="C64:H64"/>
    <mergeCell ref="C65:H65"/>
  </mergeCells>
  <conditionalFormatting sqref="I33:J33 I11:J11 I59:J59">
    <cfRule type="cellIs" dxfId="5" priority="5" stopIfTrue="1" operator="greaterThan">
      <formula>6</formula>
    </cfRule>
    <cfRule type="cellIs" dxfId="4" priority="6" stopIfTrue="1" operator="lessThan">
      <formula>6</formula>
    </cfRule>
  </conditionalFormatting>
  <conditionalFormatting sqref="I11:I56">
    <cfRule type="cellIs" dxfId="3" priority="4" operator="lessThanOrEqual">
      <formula>5</formula>
    </cfRule>
  </conditionalFormatting>
  <conditionalFormatting sqref="J11:M56">
    <cfRule type="cellIs" dxfId="2" priority="3" operator="lessThanOrEqual">
      <formula>5</formula>
    </cfRule>
  </conditionalFormatting>
  <conditionalFormatting sqref="O11:O56">
    <cfRule type="cellIs" dxfId="1" priority="2" operator="lessThan">
      <formula>6</formula>
    </cfRule>
  </conditionalFormatting>
  <conditionalFormatting sqref="N11:O56">
    <cfRule type="cellIs" dxfId="0" priority="1" operator="equal">
      <formula>0</formula>
    </cfRule>
  </conditionalFormatting>
  <dataValidations count="1">
    <dataValidation type="whole" allowBlank="1" showInputMessage="1" showErrorMessage="1" errorTitle="ADVERTENCIA" error="El numero debe ser entero, en el rango de 5 a 10" sqref="I11:M56">
      <formula1>5</formula1>
      <formula2>10</formula2>
    </dataValidation>
  </dataValidations>
  <pageMargins left="0.39370078740157483" right="0" top="0.27559055118110237" bottom="0.19685039370078741" header="0" footer="0"/>
  <pageSetup paperSize="5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2oG</vt:lpstr>
      <vt:lpstr>2oH</vt:lpstr>
      <vt:lpstr>2oI</vt:lpstr>
      <vt:lpstr>2oJ</vt:lpstr>
      <vt:lpstr>2oK</vt:lpstr>
      <vt:lpstr>2oL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JEFADEMESA</dc:creator>
  <cp:lastModifiedBy>SEP</cp:lastModifiedBy>
  <cp:lastPrinted>2021-05-10T20:43:23Z</cp:lastPrinted>
  <dcterms:created xsi:type="dcterms:W3CDTF">2012-09-13T22:44:23Z</dcterms:created>
  <dcterms:modified xsi:type="dcterms:W3CDTF">2023-11-01T14:10:21Z</dcterms:modified>
</cp:coreProperties>
</file>